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670" windowHeight="5355" firstSheet="8" activeTab="8"/>
  </bookViews>
  <sheets>
    <sheet name="バイトル昼新規2week" sheetId="38" r:id="rId1"/>
    <sheet name="バイトル昼新規4week" sheetId="9" r:id="rId2"/>
    <sheet name="バイトル昼継続2week" sheetId="7" r:id="rId3"/>
    <sheet name="バイトル昼継続4week" sheetId="8" r:id="rId4"/>
    <sheet name="バイトル夜新規2week" sheetId="10" r:id="rId5"/>
    <sheet name="バイトル夜新規4week" sheetId="11" r:id="rId6"/>
    <sheet name="バイトル夜継続2week" sheetId="12" r:id="rId7"/>
    <sheet name="バイトル夜継続4week" sheetId="13" r:id="rId8"/>
    <sheet name="an 新規4week " sheetId="39" r:id="rId9"/>
    <sheet name="an 新規8week" sheetId="14" r:id="rId10"/>
    <sheet name="an 新規12week" sheetId="15" r:id="rId11"/>
    <sheet name="an 継続2week" sheetId="16" r:id="rId12"/>
    <sheet name="an 継続4week" sheetId="17" r:id="rId13"/>
    <sheet name="an 夜新規2week" sheetId="18" r:id="rId14"/>
    <sheet name="an 夜新規3week" sheetId="19" r:id="rId15"/>
    <sheet name="an 夜新規5week" sheetId="20" r:id="rId16"/>
    <sheet name="an 夜新規9week" sheetId="21" r:id="rId17"/>
    <sheet name="an 夜継続2week" sheetId="22" r:id="rId18"/>
    <sheet name="an 夜継続4week" sheetId="23" r:id="rId19"/>
    <sheet name="an 夜継続8week" sheetId="24" r:id="rId20"/>
    <sheet name="マイナビバイト 上位ランク" sheetId="25" r:id="rId21"/>
    <sheet name="マイナビバイト 下位ランク" sheetId="26" r:id="rId22"/>
    <sheet name="タウンワーク上位ランク新規" sheetId="28" r:id="rId23"/>
    <sheet name="タウンワーク下位ランク新規" sheetId="27" r:id="rId24"/>
    <sheet name="タウンワーク上位ランク継続" sheetId="30" r:id="rId25"/>
    <sheet name="タウンワーク下位ランク継続" sheetId="31" r:id="rId26"/>
    <sheet name="アイデム折込上位ランク" sheetId="33" r:id="rId27"/>
    <sheet name="アイデム折込下位ランク" sheetId="34" r:id="rId28"/>
    <sheet name="Jobアイデム（ＦＰ）" sheetId="35" r:id="rId29"/>
    <sheet name="イーアイデム（Ｗｅｂ）" sheetId="36" r:id="rId30"/>
    <sheet name="アイデム３媒体組み合わせ①" sheetId="37" r:id="rId31"/>
  </sheets>
  <definedNames>
    <definedName name="_xlnm.Print_Area" localSheetId="11">'an 継続2week'!$A$1:$P$70</definedName>
    <definedName name="_xlnm.Print_Area" localSheetId="12">'an 継続4week'!$A$1:$P$70</definedName>
    <definedName name="_xlnm.Print_Area" localSheetId="10">'an 新規12week'!$A$1:$P$53</definedName>
    <definedName name="_xlnm.Print_Area" localSheetId="8">'an 新規4week '!$A$1:$P$53</definedName>
    <definedName name="_xlnm.Print_Area" localSheetId="9">'an 新規8week'!$A$1:$P$53</definedName>
    <definedName name="_xlnm.Print_Area" localSheetId="17">'an 夜継続2week'!$A$1:$P$70</definedName>
    <definedName name="_xlnm.Print_Area" localSheetId="18">'an 夜継続4week'!$A$1:$P$70</definedName>
    <definedName name="_xlnm.Print_Area" localSheetId="19">'an 夜継続8week'!$A$1:$P$70</definedName>
    <definedName name="_xlnm.Print_Area" localSheetId="13">'an 夜新規2week'!$A$1:$P$70</definedName>
    <definedName name="_xlnm.Print_Area" localSheetId="14">'an 夜新規3week'!$A$1:$P$70</definedName>
    <definedName name="_xlnm.Print_Area" localSheetId="15">'an 夜新規5week'!$A$1:$P$70</definedName>
    <definedName name="_xlnm.Print_Area" localSheetId="16">'an 夜新規9week'!$A$1:$P$70</definedName>
    <definedName name="_xlnm.Print_Area" localSheetId="2">バイトル昼継続2week!$A$1:$P$52</definedName>
    <definedName name="_xlnm.Print_Area" localSheetId="3">バイトル昼継続4week!$A$1:$P$52</definedName>
    <definedName name="_xlnm.Print_Area" localSheetId="0">バイトル昼新規2week!$A$1:$P$52</definedName>
    <definedName name="_xlnm.Print_Area" localSheetId="1">バイトル昼新規4week!$A$1:$P$52</definedName>
    <definedName name="_xlnm.Print_Area" localSheetId="6">バイトル夜継続2week!$A$1:$P$52</definedName>
    <definedName name="_xlnm.Print_Area" localSheetId="7">バイトル夜継続4week!$A$1:$P$52</definedName>
    <definedName name="_xlnm.Print_Area" localSheetId="4">バイトル夜新規2week!$A$1:$P$52</definedName>
    <definedName name="_xlnm.Print_Area" localSheetId="5">バイトル夜新規4week!$A$1:$P$52</definedName>
  </definedNames>
  <calcPr calcId="125725"/>
</workbook>
</file>

<file path=xl/calcChain.xml><?xml version="1.0" encoding="utf-8"?>
<calcChain xmlns="http://schemas.openxmlformats.org/spreadsheetml/2006/main">
  <c r="L46" i="39"/>
  <c r="N47" s="1"/>
  <c r="N38"/>
  <c r="L37"/>
  <c r="L28"/>
  <c r="N29" s="1"/>
  <c r="L19"/>
  <c r="N20" s="1"/>
  <c r="L46" i="38"/>
  <c r="N47" s="1"/>
  <c r="L39"/>
  <c r="N40" s="1"/>
  <c r="L32"/>
  <c r="N33" s="1"/>
  <c r="L25"/>
  <c r="L18"/>
  <c r="N40" i="37"/>
  <c r="N31"/>
  <c r="N22"/>
  <c r="L47" i="31" l="1"/>
  <c r="L38"/>
  <c r="L29"/>
  <c r="L20"/>
  <c r="N48" i="28"/>
  <c r="N39"/>
  <c r="L47" i="30"/>
  <c r="L38"/>
  <c r="L29"/>
  <c r="L20"/>
  <c r="L47" i="28"/>
  <c r="L38"/>
  <c r="L29"/>
  <c r="N30" s="1"/>
  <c r="L20"/>
  <c r="N21" s="1"/>
  <c r="L47" i="27"/>
  <c r="N48" s="1"/>
  <c r="L38"/>
  <c r="N39" s="1"/>
  <c r="L29"/>
  <c r="N30" s="1"/>
  <c r="L20"/>
  <c r="N21" s="1"/>
  <c r="L46" i="26"/>
  <c r="L37"/>
  <c r="L28"/>
  <c r="L19"/>
  <c r="L55" i="25"/>
  <c r="L46"/>
  <c r="L37"/>
  <c r="L28"/>
  <c r="L19"/>
  <c r="L63" i="24"/>
  <c r="N64"/>
  <c r="L55"/>
  <c r="N56" s="1"/>
  <c r="L46"/>
  <c r="N47" s="1"/>
  <c r="L37"/>
  <c r="N38" s="1"/>
  <c r="L28"/>
  <c r="N29" s="1"/>
  <c r="L19"/>
  <c r="N20" s="1"/>
  <c r="L63" i="23"/>
  <c r="N64" s="1"/>
  <c r="L55"/>
  <c r="N56" s="1"/>
  <c r="L46"/>
  <c r="N47" s="1"/>
  <c r="L37"/>
  <c r="N38" s="1"/>
  <c r="L28"/>
  <c r="N29" s="1"/>
  <c r="L19"/>
  <c r="N20" s="1"/>
  <c r="L46" i="22"/>
  <c r="L63"/>
  <c r="N64" s="1"/>
  <c r="L55"/>
  <c r="N56" s="1"/>
  <c r="N47"/>
  <c r="L37"/>
  <c r="N38" s="1"/>
  <c r="L28"/>
  <c r="N29" s="1"/>
  <c r="L19"/>
  <c r="N20" s="1"/>
  <c r="L63" i="21"/>
  <c r="N64" s="1"/>
  <c r="L55"/>
  <c r="N56" s="1"/>
  <c r="L46"/>
  <c r="N47" s="1"/>
  <c r="L37"/>
  <c r="N38" s="1"/>
  <c r="L28"/>
  <c r="N29" s="1"/>
  <c r="L19"/>
  <c r="N20" s="1"/>
  <c r="L63" i="20"/>
  <c r="N64" s="1"/>
  <c r="L55"/>
  <c r="N56" s="1"/>
  <c r="L46"/>
  <c r="N47" s="1"/>
  <c r="L37"/>
  <c r="N38" s="1"/>
  <c r="L28"/>
  <c r="N29" s="1"/>
  <c r="L19"/>
  <c r="N20" s="1"/>
  <c r="L63" i="19"/>
  <c r="N64" s="1"/>
  <c r="L55"/>
  <c r="N56" s="1"/>
  <c r="L46"/>
  <c r="N47" s="1"/>
  <c r="L37"/>
  <c r="N38" s="1"/>
  <c r="L28"/>
  <c r="N29" s="1"/>
  <c r="L19"/>
  <c r="N20" s="1"/>
  <c r="L63" i="18"/>
  <c r="N64" s="1"/>
  <c r="N56"/>
  <c r="L55"/>
  <c r="N47"/>
  <c r="L46"/>
  <c r="N38"/>
  <c r="L37"/>
  <c r="N29"/>
  <c r="L28"/>
  <c r="N20"/>
  <c r="L19"/>
  <c r="L63" i="17"/>
  <c r="N64" s="1"/>
  <c r="L55"/>
  <c r="N56" s="1"/>
  <c r="L46"/>
  <c r="N47" s="1"/>
  <c r="L37"/>
  <c r="N38" s="1"/>
  <c r="L28"/>
  <c r="N29" s="1"/>
  <c r="L19"/>
  <c r="N20" s="1"/>
  <c r="L63" i="16"/>
  <c r="N64" s="1"/>
  <c r="L19"/>
  <c r="N20" s="1"/>
  <c r="L55"/>
  <c r="N56" s="1"/>
  <c r="N47"/>
  <c r="L46"/>
  <c r="N38"/>
  <c r="L37"/>
  <c r="L28"/>
  <c r="N29" s="1"/>
  <c r="L46" i="15"/>
  <c r="N47" s="1"/>
  <c r="L37"/>
  <c r="N38" s="1"/>
  <c r="L28"/>
  <c r="N29" s="1"/>
  <c r="L19"/>
  <c r="N20" s="1"/>
  <c r="L19" i="14"/>
  <c r="L46"/>
  <c r="N47" s="1"/>
  <c r="L37"/>
  <c r="N38" s="1"/>
  <c r="L28"/>
  <c r="N29" s="1"/>
  <c r="N20"/>
  <c r="L46" i="13"/>
  <c r="N47" s="1"/>
  <c r="L39"/>
  <c r="N40" s="1"/>
  <c r="L32"/>
  <c r="N33" s="1"/>
  <c r="L25"/>
  <c r="L18"/>
  <c r="L46" i="12"/>
  <c r="N47" s="1"/>
  <c r="L39"/>
  <c r="N40" s="1"/>
  <c r="L32"/>
  <c r="N33" s="1"/>
  <c r="L25"/>
  <c r="L18"/>
  <c r="N47" i="11"/>
  <c r="L46"/>
  <c r="N40"/>
  <c r="L39"/>
  <c r="N33"/>
  <c r="L32"/>
  <c r="L25"/>
  <c r="L18"/>
  <c r="L46" i="10"/>
  <c r="N47" s="1"/>
  <c r="L39"/>
  <c r="N40" s="1"/>
  <c r="L32"/>
  <c r="N33" s="1"/>
  <c r="L25"/>
  <c r="L18"/>
  <c r="L46" i="9"/>
  <c r="N47" s="1"/>
  <c r="N40"/>
  <c r="L39"/>
  <c r="L32"/>
  <c r="N33" s="1"/>
  <c r="L25"/>
  <c r="L18"/>
  <c r="L46" i="8"/>
  <c r="N47" s="1"/>
  <c r="L39"/>
  <c r="N40" s="1"/>
  <c r="L32"/>
  <c r="N33" s="1"/>
  <c r="L25"/>
  <c r="L18"/>
  <c r="L46" i="7"/>
  <c r="N47" s="1"/>
  <c r="N40"/>
  <c r="L39"/>
  <c r="N33"/>
  <c r="L32"/>
  <c r="L25"/>
  <c r="L18"/>
</calcChain>
</file>

<file path=xl/sharedStrings.xml><?xml version="1.0" encoding="utf-8"?>
<sst xmlns="http://schemas.openxmlformats.org/spreadsheetml/2006/main" count="2510" uniqueCount="199">
  <si>
    <t>上記は「バイトル新規のお客様限定キャンペーン」でございます。</t>
    <rPh sb="0" eb="2">
      <t>ジョウキ</t>
    </rPh>
    <rPh sb="8" eb="10">
      <t>シンキ</t>
    </rPh>
    <rPh sb="12" eb="14">
      <t>キャクサマ</t>
    </rPh>
    <rPh sb="14" eb="16">
      <t>ゲンテイ</t>
    </rPh>
    <phoneticPr fontId="3"/>
  </si>
  <si>
    <t>備考：</t>
    <rPh sb="0" eb="2">
      <t>ビコウ</t>
    </rPh>
    <phoneticPr fontId="3"/>
  </si>
  <si>
    <t>合　計 （税 込）</t>
    <rPh sb="5" eb="6">
      <t>ゼイ</t>
    </rPh>
    <rPh sb="7" eb="8">
      <t>コミ</t>
    </rPh>
    <phoneticPr fontId="11"/>
  </si>
  <si>
    <t>消費税額</t>
    <rPh sb="0" eb="3">
      <t>ショウヒゼイ</t>
    </rPh>
    <rPh sb="2" eb="3">
      <t>ゼイ</t>
    </rPh>
    <rPh sb="3" eb="4">
      <t>ガク</t>
    </rPh>
    <phoneticPr fontId="11"/>
  </si>
  <si>
    <t>OFF</t>
    <phoneticPr fontId="3"/>
  </si>
  <si>
    <t>税抜
価格</t>
    <rPh sb="0" eb="1">
      <t>ゼイ</t>
    </rPh>
    <rPh sb="1" eb="2">
      <t>ヌ</t>
    </rPh>
    <rPh sb="3" eb="5">
      <t>カカク</t>
    </rPh>
    <phoneticPr fontId="3"/>
  </si>
  <si>
    <t>週間</t>
    <rPh sb="0" eb="2">
      <t>シュウカン</t>
    </rPh>
    <phoneticPr fontId="3"/>
  </si>
  <si>
    <t>バイトル</t>
    <phoneticPr fontId="3"/>
  </si>
  <si>
    <t>❹</t>
    <phoneticPr fontId="3"/>
  </si>
  <si>
    <t>※表示順位　5位</t>
    <rPh sb="1" eb="3">
      <t>ヒョウジ</t>
    </rPh>
    <rPh sb="3" eb="5">
      <t>ジュンイ</t>
    </rPh>
    <rPh sb="7" eb="8">
      <t>イ</t>
    </rPh>
    <phoneticPr fontId="3"/>
  </si>
  <si>
    <t>小計</t>
    <rPh sb="0" eb="2">
      <t>ショウケイ</t>
    </rPh>
    <phoneticPr fontId="3"/>
  </si>
  <si>
    <t>写真3枚、動画付き</t>
    <rPh sb="0" eb="2">
      <t>シャシン</t>
    </rPh>
    <rPh sb="3" eb="4">
      <t>マイ</t>
    </rPh>
    <rPh sb="5" eb="7">
      <t>ドウガ</t>
    </rPh>
    <rPh sb="7" eb="8">
      <t>ツ</t>
    </rPh>
    <phoneticPr fontId="3"/>
  </si>
  <si>
    <t>回</t>
    <rPh sb="0" eb="1">
      <t>カイ</t>
    </rPh>
    <phoneticPr fontId="3"/>
  </si>
  <si>
    <t>新着権</t>
    <rPh sb="0" eb="2">
      <t>シンチャク</t>
    </rPh>
    <rPh sb="2" eb="3">
      <t>ケン</t>
    </rPh>
    <phoneticPr fontId="3"/>
  </si>
  <si>
    <t>週間</t>
    <rPh sb="0" eb="2">
      <t>シュウカン</t>
    </rPh>
    <phoneticPr fontId="11"/>
  </si>
  <si>
    <t>❸</t>
    <phoneticPr fontId="3"/>
  </si>
  <si>
    <t>※表示順位　4位</t>
    <rPh sb="1" eb="3">
      <t>ヒョウジ</t>
    </rPh>
    <rPh sb="3" eb="5">
      <t>ジュンイ</t>
    </rPh>
    <rPh sb="7" eb="8">
      <t>イ</t>
    </rPh>
    <phoneticPr fontId="3"/>
  </si>
  <si>
    <t>バイトル　Cタイプ</t>
    <phoneticPr fontId="3"/>
  </si>
  <si>
    <t>❷</t>
    <phoneticPr fontId="3"/>
  </si>
  <si>
    <t>※表示順位　3位</t>
    <rPh sb="1" eb="3">
      <t>ヒョウジ</t>
    </rPh>
    <rPh sb="3" eb="5">
      <t>ジュンイ</t>
    </rPh>
    <rPh sb="7" eb="8">
      <t>イ</t>
    </rPh>
    <phoneticPr fontId="3"/>
  </si>
  <si>
    <t>バイトル　Dタイプ</t>
    <phoneticPr fontId="3"/>
  </si>
  <si>
    <t>❶</t>
    <phoneticPr fontId="3"/>
  </si>
  <si>
    <t>備　　　　考</t>
    <rPh sb="0" eb="1">
      <t>ビ</t>
    </rPh>
    <rPh sb="5" eb="6">
      <t>コウ</t>
    </rPh>
    <phoneticPr fontId="11"/>
  </si>
  <si>
    <t>金　　　　　額</t>
    <rPh sb="0" eb="1">
      <t>キン</t>
    </rPh>
    <rPh sb="6" eb="7">
      <t>ガク</t>
    </rPh>
    <phoneticPr fontId="11"/>
  </si>
  <si>
    <t>単　　価</t>
    <rPh sb="0" eb="1">
      <t>タン</t>
    </rPh>
    <rPh sb="3" eb="4">
      <t>アタイ</t>
    </rPh>
    <phoneticPr fontId="11"/>
  </si>
  <si>
    <t>単　位</t>
    <rPh sb="0" eb="1">
      <t>タン</t>
    </rPh>
    <rPh sb="2" eb="3">
      <t>クライ</t>
    </rPh>
    <phoneticPr fontId="11"/>
  </si>
  <si>
    <t>数　　　量</t>
    <rPh sb="0" eb="1">
      <t>カズ</t>
    </rPh>
    <rPh sb="4" eb="5">
      <t>リョウ</t>
    </rPh>
    <phoneticPr fontId="11"/>
  </si>
  <si>
    <t>品　　　　　番　　　・　　　品　　　　　名</t>
    <rPh sb="0" eb="1">
      <t>シナ</t>
    </rPh>
    <rPh sb="6" eb="7">
      <t>バン</t>
    </rPh>
    <rPh sb="14" eb="15">
      <t>シナ</t>
    </rPh>
    <rPh sb="20" eb="21">
      <t>メイ</t>
    </rPh>
    <phoneticPr fontId="11"/>
  </si>
  <si>
    <t>担当：</t>
    <phoneticPr fontId="11"/>
  </si>
  <si>
    <t>取引条件</t>
    <rPh sb="0" eb="2">
      <t>トリヒキ</t>
    </rPh>
    <rPh sb="2" eb="4">
      <t>ジョウケン</t>
    </rPh>
    <phoneticPr fontId="11"/>
  </si>
  <si>
    <t>有効期限</t>
    <rPh sb="0" eb="2">
      <t>ユウコウ</t>
    </rPh>
    <rPh sb="2" eb="4">
      <t>キゲン</t>
    </rPh>
    <phoneticPr fontId="11"/>
  </si>
  <si>
    <t>受渡場所</t>
    <rPh sb="0" eb="1">
      <t>ウ</t>
    </rPh>
    <rPh sb="1" eb="2">
      <t>ワタ</t>
    </rPh>
    <rPh sb="2" eb="4">
      <t>バショ</t>
    </rPh>
    <phoneticPr fontId="11"/>
  </si>
  <si>
    <t>納入期日</t>
    <rPh sb="0" eb="2">
      <t>ノウニュウ</t>
    </rPh>
    <rPh sb="2" eb="4">
      <t>キジツ</t>
    </rPh>
    <phoneticPr fontId="11"/>
  </si>
  <si>
    <t xml:space="preserve">
</t>
    <phoneticPr fontId="11"/>
  </si>
  <si>
    <t>下記の通りお見積もり申し上げます。</t>
    <phoneticPr fontId="11"/>
  </si>
  <si>
    <t>バイトル ご掲載特別料金</t>
    <rPh sb="6" eb="8">
      <t>ケイサイ</t>
    </rPh>
    <rPh sb="8" eb="10">
      <t>トクベツ</t>
    </rPh>
    <rPh sb="10" eb="12">
      <t>リョウキン</t>
    </rPh>
    <phoneticPr fontId="3"/>
  </si>
  <si>
    <t>日付</t>
    <rPh sb="0" eb="2">
      <t>ヒヅケ</t>
    </rPh>
    <phoneticPr fontId="3"/>
  </si>
  <si>
    <t>　※注1　応募者が検索時に設定する勤務地（エリア）の数です。</t>
    <rPh sb="5" eb="8">
      <t>オウボシャ</t>
    </rPh>
    <rPh sb="9" eb="11">
      <t>ケンサク</t>
    </rPh>
    <rPh sb="11" eb="12">
      <t>ジ</t>
    </rPh>
    <rPh sb="13" eb="15">
      <t>セッテイ</t>
    </rPh>
    <rPh sb="17" eb="20">
      <t>キンムチ</t>
    </rPh>
    <rPh sb="26" eb="27">
      <t>カズ</t>
    </rPh>
    <phoneticPr fontId="3"/>
  </si>
  <si>
    <t>駅検索コード３つ</t>
    <rPh sb="0" eb="1">
      <t>エキ</t>
    </rPh>
    <rPh sb="1" eb="3">
      <t>ケンサク</t>
    </rPh>
    <phoneticPr fontId="3"/>
  </si>
  <si>
    <t>勤務地検索コード１つ　※注1</t>
    <phoneticPr fontId="3"/>
  </si>
  <si>
    <t>画像：小2点</t>
    <rPh sb="0" eb="2">
      <t>ガゾウ</t>
    </rPh>
    <rPh sb="3" eb="4">
      <t>ショウ</t>
    </rPh>
    <rPh sb="5" eb="6">
      <t>テン</t>
    </rPh>
    <phoneticPr fontId="3"/>
  </si>
  <si>
    <t>無料</t>
    <rPh sb="0" eb="2">
      <t>ムリョウ</t>
    </rPh>
    <phoneticPr fontId="3"/>
  </si>
  <si>
    <t>LINEバイト</t>
    <phoneticPr fontId="3"/>
  </si>
  <si>
    <t>WEB an　Aタイプ</t>
    <phoneticPr fontId="3"/>
  </si>
  <si>
    <t>WEB an　＋ LINEバイト</t>
    <phoneticPr fontId="3"/>
  </si>
  <si>
    <t>駅検索コード6つ</t>
    <rPh sb="0" eb="1">
      <t>エキ</t>
    </rPh>
    <rPh sb="1" eb="3">
      <t>ケンサク</t>
    </rPh>
    <phoneticPr fontId="3"/>
  </si>
  <si>
    <t>勤務地検索コード2つ　※注1</t>
    <phoneticPr fontId="3"/>
  </si>
  <si>
    <t>画像：大2点</t>
    <rPh sb="0" eb="2">
      <t>ガゾウ</t>
    </rPh>
    <rPh sb="3" eb="4">
      <t>ダイ</t>
    </rPh>
    <rPh sb="5" eb="6">
      <t>テン</t>
    </rPh>
    <phoneticPr fontId="3"/>
  </si>
  <si>
    <t>WEB an　Bタイプ</t>
    <phoneticPr fontId="3"/>
  </si>
  <si>
    <t>駅検索コード9つ</t>
    <rPh sb="0" eb="1">
      <t>エキ</t>
    </rPh>
    <rPh sb="1" eb="3">
      <t>ケンサク</t>
    </rPh>
    <phoneticPr fontId="3"/>
  </si>
  <si>
    <t>勤務地検索コード3つ　※注1</t>
    <phoneticPr fontId="3"/>
  </si>
  <si>
    <t>画像：大3点</t>
    <rPh sb="0" eb="2">
      <t>ガゾウ</t>
    </rPh>
    <rPh sb="3" eb="4">
      <t>ダイ</t>
    </rPh>
    <rPh sb="5" eb="6">
      <t>テン</t>
    </rPh>
    <phoneticPr fontId="3"/>
  </si>
  <si>
    <t>WEB an　Cタイプ</t>
    <phoneticPr fontId="3"/>
  </si>
  <si>
    <t>WEB an ＋ LINEバイト　</t>
    <phoneticPr fontId="3"/>
  </si>
  <si>
    <t xml:space="preserve"> an ご掲載特別料金</t>
    <rPh sb="5" eb="7">
      <t>ケイサイ</t>
    </rPh>
    <rPh sb="7" eb="9">
      <t>トクベツ</t>
    </rPh>
    <rPh sb="9" eb="11">
      <t>リョウキン</t>
    </rPh>
    <phoneticPr fontId="3"/>
  </si>
  <si>
    <t>バイトル　プレミアムライトタイプ</t>
    <phoneticPr fontId="3"/>
  </si>
  <si>
    <t>バイトル　プレミアムタイプ</t>
    <phoneticPr fontId="3"/>
  </si>
  <si>
    <t>※表示順位　１位</t>
    <rPh sb="1" eb="3">
      <t>ヒョウジ</t>
    </rPh>
    <rPh sb="3" eb="5">
      <t>ジュンイ</t>
    </rPh>
    <rPh sb="7" eb="8">
      <t>イ</t>
    </rPh>
    <phoneticPr fontId="3"/>
  </si>
  <si>
    <t>※表示順位　２位</t>
    <rPh sb="1" eb="3">
      <t>ヒョウジ</t>
    </rPh>
    <rPh sb="3" eb="5">
      <t>ジュンイ</t>
    </rPh>
    <rPh sb="7" eb="8">
      <t>イ</t>
    </rPh>
    <phoneticPr fontId="3"/>
  </si>
  <si>
    <t>※表示順位　３位</t>
    <rPh sb="1" eb="3">
      <t>ヒョウジ</t>
    </rPh>
    <rPh sb="3" eb="5">
      <t>ジュンイ</t>
    </rPh>
    <rPh sb="7" eb="8">
      <t>イ</t>
    </rPh>
    <phoneticPr fontId="3"/>
  </si>
  <si>
    <t>※表示順位　４位</t>
    <rPh sb="1" eb="3">
      <t>ヒョウジ</t>
    </rPh>
    <rPh sb="3" eb="5">
      <t>ジュンイ</t>
    </rPh>
    <rPh sb="7" eb="8">
      <t>イ</t>
    </rPh>
    <phoneticPr fontId="3"/>
  </si>
  <si>
    <t xml:space="preserve"> マイナビバイト ご掲載特別料金</t>
    <rPh sb="10" eb="12">
      <t>ケイサイ</t>
    </rPh>
    <rPh sb="12" eb="14">
      <t>トクベツ</t>
    </rPh>
    <rPh sb="14" eb="16">
      <t>リョウキン</t>
    </rPh>
    <phoneticPr fontId="3"/>
  </si>
  <si>
    <t>※表示順位　2位</t>
    <rPh sb="1" eb="3">
      <t>ヒョウジ</t>
    </rPh>
    <rPh sb="3" eb="5">
      <t>ジュンイ</t>
    </rPh>
    <rPh sb="7" eb="8">
      <t>イ</t>
    </rPh>
    <phoneticPr fontId="3"/>
  </si>
  <si>
    <t>画像：中2点</t>
    <rPh sb="0" eb="2">
      <t>ガゾウ</t>
    </rPh>
    <rPh sb="3" eb="4">
      <t>チュウ</t>
    </rPh>
    <rPh sb="5" eb="6">
      <t>テン</t>
    </rPh>
    <phoneticPr fontId="3"/>
  </si>
  <si>
    <t>　</t>
    <phoneticPr fontId="3"/>
  </si>
  <si>
    <t>マイナビバイト</t>
    <phoneticPr fontId="3"/>
  </si>
  <si>
    <t>画像：4点</t>
    <rPh sb="0" eb="2">
      <t>ガゾウ</t>
    </rPh>
    <rPh sb="4" eb="5">
      <t>テン</t>
    </rPh>
    <phoneticPr fontId="3"/>
  </si>
  <si>
    <t>フリースペース（画像1点付）</t>
    <rPh sb="8" eb="10">
      <t>ガゾウ</t>
    </rPh>
    <rPh sb="11" eb="12">
      <t>テン</t>
    </rPh>
    <rPh sb="12" eb="13">
      <t>ツキ</t>
    </rPh>
    <phoneticPr fontId="3"/>
  </si>
  <si>
    <t>職種1つ</t>
    <rPh sb="0" eb="2">
      <t>ショクシュ</t>
    </rPh>
    <phoneticPr fontId="3"/>
  </si>
  <si>
    <t>勤務地2つ</t>
    <rPh sb="0" eb="3">
      <t>キンムチ</t>
    </rPh>
    <phoneticPr fontId="3"/>
  </si>
  <si>
    <t>勤務地１つ</t>
    <rPh sb="0" eb="3">
      <t>キンムチ</t>
    </rPh>
    <phoneticPr fontId="3"/>
  </si>
  <si>
    <t>勤務地1つ</t>
    <rPh sb="0" eb="3">
      <t>キンムチ</t>
    </rPh>
    <phoneticPr fontId="3"/>
  </si>
  <si>
    <t xml:space="preserve">〒542-0086
</t>
    <phoneticPr fontId="11"/>
  </si>
  <si>
    <t xml:space="preserve">大阪市中央区西心斎橋1丁目4−5 </t>
    <rPh sb="0" eb="3">
      <t>オオサカシ</t>
    </rPh>
    <rPh sb="3" eb="6">
      <t>チュウオウク</t>
    </rPh>
    <rPh sb="6" eb="7">
      <t>ニシ</t>
    </rPh>
    <rPh sb="7" eb="10">
      <t>シンサイバシ</t>
    </rPh>
    <rPh sb="11" eb="13">
      <t>チョウメ</t>
    </rPh>
    <phoneticPr fontId="11"/>
  </si>
  <si>
    <t>　御堂筋ビル6階</t>
    <rPh sb="1" eb="3">
      <t>ミドウ</t>
    </rPh>
    <rPh sb="3" eb="4">
      <t>スジ</t>
    </rPh>
    <rPh sb="7" eb="8">
      <t>カイ</t>
    </rPh>
    <phoneticPr fontId="11"/>
  </si>
  <si>
    <t xml:space="preserve">　TEL：06-6282-0141 FAX：06-6282-0142
</t>
    <phoneticPr fontId="11"/>
  </si>
  <si>
    <t>　大阪市中央区西心斎橋1丁目4−5</t>
    <rPh sb="1" eb="4">
      <t>オオサカシ</t>
    </rPh>
    <rPh sb="4" eb="7">
      <t>チュウオウク</t>
    </rPh>
    <rPh sb="7" eb="8">
      <t>ニシ</t>
    </rPh>
    <rPh sb="8" eb="11">
      <t>シンサイバシ</t>
    </rPh>
    <rPh sb="12" eb="14">
      <t>チョウメ</t>
    </rPh>
    <phoneticPr fontId="11"/>
  </si>
  <si>
    <t>〒542-0086</t>
  </si>
  <si>
    <t xml:space="preserve">　大阪市中央区西心斎橋1丁目4−5 </t>
    <rPh sb="1" eb="4">
      <t>オオサカシ</t>
    </rPh>
    <rPh sb="4" eb="7">
      <t>チュウオウク</t>
    </rPh>
    <rPh sb="7" eb="8">
      <t>ニシ</t>
    </rPh>
    <rPh sb="8" eb="11">
      <t>シンサイバシ</t>
    </rPh>
    <rPh sb="12" eb="14">
      <t>チョウメ</t>
    </rPh>
    <phoneticPr fontId="11"/>
  </si>
  <si>
    <t>　TEL：06-6282-0141 FAX：06-6282-0142</t>
    <phoneticPr fontId="11"/>
  </si>
  <si>
    <t>御堂筋ビル6階</t>
    <rPh sb="0" eb="2">
      <t>ミドウ</t>
    </rPh>
    <rPh sb="2" eb="3">
      <t>スジ</t>
    </rPh>
    <rPh sb="6" eb="7">
      <t>カイ</t>
    </rPh>
    <phoneticPr fontId="3"/>
  </si>
  <si>
    <t>〒542-0086</t>
    <phoneticPr fontId="11"/>
  </si>
  <si>
    <t>御堂筋ビル6階</t>
    <rPh sb="0" eb="2">
      <t>ミドウ</t>
    </rPh>
    <rPh sb="2" eb="3">
      <t>スジ</t>
    </rPh>
    <rPh sb="6" eb="7">
      <t>カイ</t>
    </rPh>
    <phoneticPr fontId="11"/>
  </si>
  <si>
    <t>➎</t>
    <phoneticPr fontId="3"/>
  </si>
  <si>
    <t>バイトル　Bタイプ</t>
    <phoneticPr fontId="3"/>
  </si>
  <si>
    <t>担当者にお問い合わせください。</t>
    <rPh sb="0" eb="3">
      <t>タントウシャ</t>
    </rPh>
    <rPh sb="5" eb="6">
      <t>ト</t>
    </rPh>
    <rPh sb="7" eb="8">
      <t>ア</t>
    </rPh>
    <phoneticPr fontId="3"/>
  </si>
  <si>
    <t>WEB an　Ｄタイプ</t>
    <phoneticPr fontId="3"/>
  </si>
  <si>
    <t>画像：大4点</t>
    <rPh sb="0" eb="2">
      <t>ガゾウ</t>
    </rPh>
    <rPh sb="3" eb="4">
      <t>ダイ</t>
    </rPh>
    <rPh sb="5" eb="6">
      <t>テン</t>
    </rPh>
    <phoneticPr fontId="3"/>
  </si>
  <si>
    <t>勤務地検索コード5つ　※注1</t>
    <phoneticPr fontId="3"/>
  </si>
  <si>
    <t>駅検索コード15つ</t>
    <rPh sb="0" eb="1">
      <t>エキ</t>
    </rPh>
    <rPh sb="1" eb="3">
      <t>ケンサク</t>
    </rPh>
    <phoneticPr fontId="3"/>
  </si>
  <si>
    <t>担当者にお問い合わせください</t>
    <rPh sb="0" eb="3">
      <t>タントウシャ</t>
    </rPh>
    <rPh sb="5" eb="6">
      <t>ト</t>
    </rPh>
    <rPh sb="7" eb="8">
      <t>ア</t>
    </rPh>
    <phoneticPr fontId="3"/>
  </si>
  <si>
    <t>WEB an　Ｅタイプ</t>
    <phoneticPr fontId="3"/>
  </si>
  <si>
    <t>画像：大5点</t>
    <rPh sb="0" eb="2">
      <t>ガゾウ</t>
    </rPh>
    <rPh sb="3" eb="4">
      <t>ダイ</t>
    </rPh>
    <rPh sb="5" eb="6">
      <t>テン</t>
    </rPh>
    <phoneticPr fontId="3"/>
  </si>
  <si>
    <t>勤務地検索コード10つ　※注1</t>
    <phoneticPr fontId="3"/>
  </si>
  <si>
    <t>駅検索コード30つ</t>
    <rPh sb="0" eb="1">
      <t>エキ</t>
    </rPh>
    <rPh sb="1" eb="3">
      <t>ケンサク</t>
    </rPh>
    <phoneticPr fontId="3"/>
  </si>
  <si>
    <t>WEB an　テキストタイプ</t>
    <phoneticPr fontId="3"/>
  </si>
  <si>
    <t>勤務地検索コード１つ　※注1</t>
    <rPh sb="0" eb="3">
      <t>キンムチ</t>
    </rPh>
    <rPh sb="3" eb="5">
      <t>ケンサク</t>
    </rPh>
    <rPh sb="12" eb="13">
      <t>チュウ</t>
    </rPh>
    <phoneticPr fontId="3"/>
  </si>
  <si>
    <t>駅検索コード３つ</t>
    <phoneticPr fontId="3"/>
  </si>
  <si>
    <t>※表示順位　1位</t>
    <rPh sb="1" eb="3">
      <t>ヒョウジ</t>
    </rPh>
    <rPh sb="3" eb="5">
      <t>ジュンイ</t>
    </rPh>
    <rPh sb="7" eb="8">
      <t>イ</t>
    </rPh>
    <phoneticPr fontId="3"/>
  </si>
  <si>
    <t>※表示順位　6位</t>
    <rPh sb="1" eb="3">
      <t>ヒョウジ</t>
    </rPh>
    <rPh sb="3" eb="5">
      <t>ジュンイ</t>
    </rPh>
    <rPh sb="7" eb="8">
      <t>イ</t>
    </rPh>
    <phoneticPr fontId="3"/>
  </si>
  <si>
    <t>❷</t>
    <phoneticPr fontId="3"/>
  </si>
  <si>
    <t>❸</t>
    <phoneticPr fontId="3"/>
  </si>
  <si>
    <t>❹</t>
    <phoneticPr fontId="3"/>
  </si>
  <si>
    <t>❺</t>
    <phoneticPr fontId="3"/>
  </si>
  <si>
    <t>❻</t>
    <phoneticPr fontId="3"/>
  </si>
  <si>
    <t>❸</t>
    <phoneticPr fontId="3"/>
  </si>
  <si>
    <t>マイナビバイト　ADプレミアム1</t>
    <phoneticPr fontId="3"/>
  </si>
  <si>
    <t>マイナビバイト　ADスーパー1</t>
    <phoneticPr fontId="3"/>
  </si>
  <si>
    <t>職種1つ</t>
  </si>
  <si>
    <t>職種1つ</t>
    <phoneticPr fontId="3"/>
  </si>
  <si>
    <t>フリースペース（画像1点付）</t>
  </si>
  <si>
    <t>フリースペース（画像1点付）</t>
    <phoneticPr fontId="3"/>
  </si>
  <si>
    <t>マイナビバイト　ADスーパー2</t>
    <phoneticPr fontId="3"/>
  </si>
  <si>
    <t>マイナビバイト　AD・スタンダードプラス2</t>
    <phoneticPr fontId="3"/>
  </si>
  <si>
    <t>マイナビバイト　ADスタンダード2</t>
    <phoneticPr fontId="3"/>
  </si>
  <si>
    <t>マイナビバイト　ADスタンダード4</t>
    <phoneticPr fontId="3"/>
  </si>
  <si>
    <t>画像：中2点</t>
    <rPh sb="0" eb="2">
      <t>ガゾウ</t>
    </rPh>
    <rPh sb="3" eb="4">
      <t>ナカ</t>
    </rPh>
    <rPh sb="5" eb="6">
      <t>テン</t>
    </rPh>
    <phoneticPr fontId="3"/>
  </si>
  <si>
    <t>職種1つ</t>
    <phoneticPr fontId="3"/>
  </si>
  <si>
    <t>勤務地1つ</t>
    <phoneticPr fontId="3"/>
  </si>
  <si>
    <t>マイナビバイト　ADライト</t>
  </si>
  <si>
    <t>画像：中1点</t>
    <rPh sb="0" eb="2">
      <t>ガゾウ</t>
    </rPh>
    <rPh sb="3" eb="4">
      <t>チュウ</t>
    </rPh>
    <rPh sb="5" eb="6">
      <t>テン</t>
    </rPh>
    <phoneticPr fontId="3"/>
  </si>
  <si>
    <t>勤務地１つ</t>
  </si>
  <si>
    <t>勤務地１つ</t>
    <phoneticPr fontId="3"/>
  </si>
  <si>
    <t>タウンワーク</t>
    <phoneticPr fontId="3"/>
  </si>
  <si>
    <t>広告スペース　A4(117×92mm)</t>
    <rPh sb="0" eb="2">
      <t>コウコク</t>
    </rPh>
    <phoneticPr fontId="3"/>
  </si>
  <si>
    <t>タウンワーク　A3</t>
    <phoneticPr fontId="3"/>
  </si>
  <si>
    <t>タウンワーク　A4</t>
    <phoneticPr fontId="3"/>
  </si>
  <si>
    <t>広告スペース　A3(77.5×92mm)</t>
    <rPh sb="0" eb="2">
      <t>コウコク</t>
    </rPh>
    <phoneticPr fontId="3"/>
  </si>
  <si>
    <t>タウンワーク　A2</t>
    <phoneticPr fontId="3"/>
  </si>
  <si>
    <t>広告スペース　A2(77.5×45mm)</t>
    <rPh sb="0" eb="2">
      <t>コウコク</t>
    </rPh>
    <phoneticPr fontId="3"/>
  </si>
  <si>
    <t>タウンワーク　A1</t>
    <phoneticPr fontId="3"/>
  </si>
  <si>
    <t>広告スペース　A1(38×45mm)</t>
    <rPh sb="0" eb="2">
      <t>コウコク</t>
    </rPh>
    <phoneticPr fontId="3"/>
  </si>
  <si>
    <t>タウンワーク　A5</t>
    <phoneticPr fontId="3"/>
  </si>
  <si>
    <t>広告スペース　A5(77.5×186mm)</t>
    <rPh sb="0" eb="2">
      <t>コウコク</t>
    </rPh>
    <phoneticPr fontId="3"/>
  </si>
  <si>
    <t>タウンワーク　A6</t>
    <phoneticPr fontId="3"/>
  </si>
  <si>
    <t>広告スペース　A6(117×186mm)</t>
    <rPh sb="0" eb="2">
      <t>コウコク</t>
    </rPh>
    <phoneticPr fontId="3"/>
  </si>
  <si>
    <t>タウンワーク　1P</t>
    <phoneticPr fontId="3"/>
  </si>
  <si>
    <t>広告スペース　1P(235.5×186mm)</t>
    <rPh sb="0" eb="2">
      <t>コウコク</t>
    </rPh>
    <phoneticPr fontId="3"/>
  </si>
  <si>
    <t>タウンワーク　2Pフリー</t>
    <phoneticPr fontId="3"/>
  </si>
  <si>
    <t>広告スペース　2P(471×372mm)</t>
    <rPh sb="0" eb="2">
      <t>コウコク</t>
    </rPh>
    <phoneticPr fontId="3"/>
  </si>
  <si>
    <t>上記は「バイトル継続のお客様限定キャンペーン」でございます。</t>
    <rPh sb="0" eb="2">
      <t>ジョウキ</t>
    </rPh>
    <rPh sb="8" eb="10">
      <t>ケイゾク</t>
    </rPh>
    <rPh sb="12" eb="14">
      <t>キャクサマ</t>
    </rPh>
    <rPh sb="14" eb="16">
      <t>ゲンテイ</t>
    </rPh>
    <phoneticPr fontId="3"/>
  </si>
  <si>
    <t>アイデム（3媒体セット）</t>
    <rPh sb="6" eb="8">
      <t>バイタイ</t>
    </rPh>
    <phoneticPr fontId="3"/>
  </si>
  <si>
    <t xml:space="preserve">〒542-0086 </t>
    <phoneticPr fontId="11"/>
  </si>
  <si>
    <t xml:space="preserve">大阪府大阪市中央区西心斎橋1丁目4−5 </t>
    <rPh sb="0" eb="3">
      <t>オオサカフ</t>
    </rPh>
    <rPh sb="3" eb="6">
      <t>オオサカシ</t>
    </rPh>
    <rPh sb="6" eb="9">
      <t>チュウオウク</t>
    </rPh>
    <rPh sb="9" eb="10">
      <t>ニシ</t>
    </rPh>
    <rPh sb="10" eb="13">
      <t>シンサイバシ</t>
    </rPh>
    <rPh sb="14" eb="16">
      <t>チョウメ</t>
    </rPh>
    <phoneticPr fontId="11"/>
  </si>
  <si>
    <t>御堂筋ビル6F</t>
    <rPh sb="0" eb="2">
      <t>ミドウ</t>
    </rPh>
    <rPh sb="2" eb="3">
      <t>スジ</t>
    </rPh>
    <phoneticPr fontId="11"/>
  </si>
  <si>
    <t>TEL：06-6282-0141　FAX：06-6282-0142</t>
    <phoneticPr fontId="11"/>
  </si>
  <si>
    <t>写真１枚</t>
    <rPh sb="0" eb="2">
      <t>シャシン</t>
    </rPh>
    <rPh sb="3" eb="4">
      <t>マイ</t>
    </rPh>
    <phoneticPr fontId="3"/>
  </si>
  <si>
    <t>アイデム折込チラシ</t>
    <rPh sb="4" eb="6">
      <t>オリコミ</t>
    </rPh>
    <phoneticPr fontId="3"/>
  </si>
  <si>
    <t>アイデム（折込チラシ）　A64（H138×W241）</t>
    <rPh sb="5" eb="7">
      <t>オリコミ</t>
    </rPh>
    <phoneticPr fontId="3"/>
  </si>
  <si>
    <t>アイデム（折込チラシ）　A42（H91×W119）</t>
    <rPh sb="5" eb="7">
      <t>オリコミ</t>
    </rPh>
    <phoneticPr fontId="3"/>
  </si>
  <si>
    <t>Jobアイデム（フリーペーパー）</t>
    <phoneticPr fontId="3"/>
  </si>
  <si>
    <t>ジョブアイデム　J24（H118×W186）</t>
    <phoneticPr fontId="3"/>
  </si>
  <si>
    <t>アイデム（折込チラシ）　A32（H68×W119）</t>
    <phoneticPr fontId="3"/>
  </si>
  <si>
    <t>アイデム（折込チラシ）　A41（H91×W58）</t>
    <phoneticPr fontId="3"/>
  </si>
  <si>
    <t>アイデム（折込チラシ）　A31（H68×W58）</t>
    <phoneticPr fontId="3"/>
  </si>
  <si>
    <t>アイデム（折込チラシ）　A21（H44×W58）</t>
    <phoneticPr fontId="3"/>
  </si>
  <si>
    <t>ジョブアイデム　J44（H238×W186）</t>
    <phoneticPr fontId="3"/>
  </si>
  <si>
    <t>ジョブアイデム　J22（H118×W92）</t>
    <phoneticPr fontId="3"/>
  </si>
  <si>
    <t>ジョブアイデム　J12（H58×W92）</t>
    <phoneticPr fontId="3"/>
  </si>
  <si>
    <t>ジョブアイデム　J11（H58×W45）</t>
    <phoneticPr fontId="3"/>
  </si>
  <si>
    <t>画像8枚</t>
    <rPh sb="0" eb="2">
      <t>ガゾウ</t>
    </rPh>
    <rPh sb="3" eb="4">
      <t>マイ</t>
    </rPh>
    <phoneticPr fontId="3"/>
  </si>
  <si>
    <t>職種2つ</t>
    <rPh sb="0" eb="2">
      <t>ショクシュ</t>
    </rPh>
    <phoneticPr fontId="3"/>
  </si>
  <si>
    <t>勤務地30つ</t>
    <rPh sb="0" eb="3">
      <t>キンムチ</t>
    </rPh>
    <phoneticPr fontId="3"/>
  </si>
  <si>
    <t>アピールポイント6つ</t>
    <phoneticPr fontId="3"/>
  </si>
  <si>
    <t>勤務地6つ</t>
    <rPh sb="0" eb="3">
      <t>キンムチ</t>
    </rPh>
    <phoneticPr fontId="3"/>
  </si>
  <si>
    <t>フリースペース</t>
    <phoneticPr fontId="3"/>
  </si>
  <si>
    <t>アピールポイント1つ</t>
    <phoneticPr fontId="3"/>
  </si>
  <si>
    <t>画像2枚</t>
    <rPh sb="0" eb="2">
      <t>ガゾウ</t>
    </rPh>
    <rPh sb="3" eb="4">
      <t>マイ</t>
    </rPh>
    <phoneticPr fontId="3"/>
  </si>
  <si>
    <t>画像1枚</t>
    <rPh sb="0" eb="2">
      <t>ガゾウ</t>
    </rPh>
    <rPh sb="3" eb="4">
      <t>マイ</t>
    </rPh>
    <phoneticPr fontId="3"/>
  </si>
  <si>
    <t>アイデム（折り込みチラシ）　A22・A41</t>
    <rPh sb="5" eb="6">
      <t>オ</t>
    </rPh>
    <rPh sb="7" eb="8">
      <t>コ</t>
    </rPh>
    <phoneticPr fontId="3"/>
  </si>
  <si>
    <t>回</t>
    <rPh sb="0" eb="1">
      <t>カイ</t>
    </rPh>
    <phoneticPr fontId="11"/>
  </si>
  <si>
    <t>イーアイデム（Web）　エコノミー</t>
    <phoneticPr fontId="3"/>
  </si>
  <si>
    <t>各媒体につき写真1枚</t>
    <rPh sb="0" eb="1">
      <t>カク</t>
    </rPh>
    <rPh sb="1" eb="3">
      <t>バイタイ</t>
    </rPh>
    <rPh sb="6" eb="8">
      <t>シャシン</t>
    </rPh>
    <rPh sb="9" eb="10">
      <t>マイ</t>
    </rPh>
    <phoneticPr fontId="3"/>
  </si>
  <si>
    <t>アイデム（折り込みチラシ）　A52</t>
    <rPh sb="5" eb="6">
      <t>オ</t>
    </rPh>
    <rPh sb="7" eb="8">
      <t>コ</t>
    </rPh>
    <phoneticPr fontId="3"/>
  </si>
  <si>
    <t>イーアイデム（Web）　スタンダード</t>
    <phoneticPr fontId="3"/>
  </si>
  <si>
    <t>アイデム（折り込みチラシ）　A64</t>
    <rPh sb="5" eb="6">
      <t>オ</t>
    </rPh>
    <rPh sb="7" eb="8">
      <t>コ</t>
    </rPh>
    <phoneticPr fontId="3"/>
  </si>
  <si>
    <t>イーアイデム（Web）　ハイグレード</t>
    <phoneticPr fontId="3"/>
  </si>
  <si>
    <t>その他、組み合わせ多数ございます。</t>
    <rPh sb="2" eb="3">
      <t>タ</t>
    </rPh>
    <rPh sb="4" eb="5">
      <t>ク</t>
    </rPh>
    <rPh sb="6" eb="7">
      <t>ア</t>
    </rPh>
    <rPh sb="9" eb="11">
      <t>タスウ</t>
    </rPh>
    <phoneticPr fontId="3"/>
  </si>
  <si>
    <t>P・PLプランはエリアによって価格が変動します。</t>
    <rPh sb="15" eb="17">
      <t>カカク</t>
    </rPh>
    <rPh sb="18" eb="20">
      <t>ヘンドウ</t>
    </rPh>
    <phoneticPr fontId="3"/>
  </si>
  <si>
    <t>P・PLプランはエリアによって価格が変動します。</t>
    <phoneticPr fontId="3"/>
  </si>
  <si>
    <t>P・PLプランはエリアによって価格が変動します。</t>
    <phoneticPr fontId="3"/>
  </si>
  <si>
    <t>エリアによって価格が変動します。</t>
    <phoneticPr fontId="3"/>
  </si>
  <si>
    <t>エリアによって価格が変動します。</t>
    <phoneticPr fontId="3"/>
  </si>
  <si>
    <t>エリアによって価格が変動します。</t>
    <phoneticPr fontId="3"/>
  </si>
  <si>
    <t xml:space="preserve">
</t>
    <phoneticPr fontId="3"/>
  </si>
  <si>
    <t>マイナビバイト　AD・スタンダードプラス4</t>
    <phoneticPr fontId="3"/>
  </si>
  <si>
    <t>マイナビバイト　ADライト</t>
    <phoneticPr fontId="3"/>
  </si>
  <si>
    <t>アイデム（折込チラシ）　A82（H185×W119）</t>
    <phoneticPr fontId="3"/>
  </si>
  <si>
    <t>アイデム（折込チラシ）　A44（H91×W241）</t>
    <phoneticPr fontId="3"/>
  </si>
  <si>
    <t>アイデム（折込チラシ）　A62（H138×W119）</t>
    <phoneticPr fontId="3"/>
  </si>
  <si>
    <t>アイデム（折込チラシ）　A52（H114×W119）</t>
    <phoneticPr fontId="3"/>
  </si>
  <si>
    <t>イーアイデム（Ｗｅｂ）</t>
    <phoneticPr fontId="3"/>
  </si>
  <si>
    <t>イーアイデム　プレミアム</t>
    <phoneticPr fontId="3"/>
  </si>
  <si>
    <t>イーアイデム　ハイグレード</t>
    <phoneticPr fontId="3"/>
  </si>
  <si>
    <t>イーアイデム　スタンダード</t>
    <phoneticPr fontId="3"/>
  </si>
  <si>
    <t>イーアイデム　J12（H58×W92）</t>
    <phoneticPr fontId="3"/>
  </si>
  <si>
    <t>ジョブアイデム（FP）J1・J21【大阪市内・北摂】</t>
    <rPh sb="18" eb="22">
      <t>オオサカシナイ</t>
    </rPh>
    <rPh sb="23" eb="25">
      <t>ホクセツ</t>
    </rPh>
    <phoneticPr fontId="3"/>
  </si>
  <si>
    <t>ジョブアイデム（FP）J24【大阪市内・北摂】</t>
    <phoneticPr fontId="3"/>
  </si>
  <si>
    <t>ジョブアイデム（FP）J48【大阪市内・北摂】</t>
    <phoneticPr fontId="3"/>
  </si>
</sst>
</file>

<file path=xl/styles.xml><?xml version="1.0" encoding="utf-8"?>
<styleSheet xmlns="http://schemas.openxmlformats.org/spreadsheetml/2006/main">
  <numFmts count="3">
    <numFmt numFmtId="6" formatCode="&quot;¥&quot;#,##0;[Red]&quot;¥&quot;\-#,##0"/>
    <numFmt numFmtId="176" formatCode="#,##0_);[Red]\(#,##0\)"/>
    <numFmt numFmtId="177" formatCode="0_);[Red]\(0\)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HGP教科書体"/>
      <family val="1"/>
      <charset val="128"/>
    </font>
    <font>
      <b/>
      <sz val="8"/>
      <color rgb="FFFF0000"/>
      <name val="ＭＳ Ｐゴシック"/>
      <family val="3"/>
      <charset val="128"/>
    </font>
    <font>
      <b/>
      <sz val="8"/>
      <color indexed="5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7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1"/>
      <name val="ＭＳ Ｐゴシック"/>
      <family val="2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0"/>
      <name val="ＭＳ Ｐゴシック"/>
      <family val="2"/>
      <charset val="128"/>
    </font>
    <font>
      <b/>
      <sz val="8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7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auto="1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/>
      <top style="dotted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0" fillId="2" borderId="0" xfId="0" applyFill="1" applyAlignment="1" applyProtection="1"/>
    <xf numFmtId="0" fontId="6" fillId="2" borderId="7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2" fillId="3" borderId="12" xfId="0" applyFont="1" applyFill="1" applyBorder="1" applyAlignment="1" applyProtection="1"/>
    <xf numFmtId="0" fontId="8" fillId="2" borderId="0" xfId="0" applyFont="1" applyFill="1" applyAlignment="1" applyProtection="1">
      <alignment horizontal="center" vertical="center"/>
    </xf>
    <xf numFmtId="9" fontId="13" fillId="2" borderId="18" xfId="3" applyNumberFormat="1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176" fontId="12" fillId="2" borderId="2" xfId="1" applyNumberFormat="1" applyFont="1" applyFill="1" applyBorder="1" applyAlignment="1" applyProtection="1">
      <alignment vertical="center" shrinkToFit="1"/>
      <protection locked="0"/>
    </xf>
    <xf numFmtId="0" fontId="16" fillId="5" borderId="20" xfId="0" applyFont="1" applyFill="1" applyBorder="1" applyAlignment="1" applyProtection="1">
      <alignment vertical="center" shrinkToFit="1"/>
      <protection locked="0"/>
    </xf>
    <xf numFmtId="0" fontId="16" fillId="5" borderId="21" xfId="0" applyFont="1" applyFill="1" applyBorder="1" applyAlignment="1" applyProtection="1">
      <alignment vertical="center" shrinkToFit="1"/>
      <protection locked="0"/>
    </xf>
    <xf numFmtId="0" fontId="12" fillId="5" borderId="24" xfId="0" applyFont="1" applyFill="1" applyBorder="1" applyAlignment="1" applyProtection="1">
      <alignment vertical="center" shrinkToFit="1"/>
      <protection locked="0"/>
    </xf>
    <xf numFmtId="176" fontId="12" fillId="5" borderId="24" xfId="1" applyNumberFormat="1" applyFont="1" applyFill="1" applyBorder="1" applyAlignment="1" applyProtection="1">
      <alignment horizontal="right" vertical="center" shrinkToFit="1"/>
      <protection locked="0"/>
    </xf>
    <xf numFmtId="0" fontId="12" fillId="5" borderId="30" xfId="0" applyFont="1" applyFill="1" applyBorder="1" applyAlignment="1" applyProtection="1">
      <alignment vertical="center" shrinkToFit="1"/>
      <protection locked="0"/>
    </xf>
    <xf numFmtId="176" fontId="12" fillId="5" borderId="31" xfId="1" applyNumberFormat="1" applyFont="1" applyFill="1" applyBorder="1" applyAlignment="1" applyProtection="1">
      <alignment horizontal="right" vertical="center" shrinkToFit="1"/>
      <protection locked="0"/>
    </xf>
    <xf numFmtId="176" fontId="12" fillId="5" borderId="5" xfId="1" applyNumberFormat="1" applyFont="1" applyFill="1" applyBorder="1" applyAlignment="1" applyProtection="1">
      <alignment horizontal="right" vertical="center" shrinkToFit="1"/>
      <protection locked="0"/>
    </xf>
    <xf numFmtId="0" fontId="12" fillId="5" borderId="39" xfId="0" applyFont="1" applyFill="1" applyBorder="1" applyAlignment="1" applyProtection="1">
      <alignment vertical="center" shrinkToFit="1"/>
      <protection locked="0"/>
    </xf>
    <xf numFmtId="176" fontId="12" fillId="5" borderId="39" xfId="1" applyNumberFormat="1" applyFont="1" applyFill="1" applyBorder="1" applyAlignment="1" applyProtection="1">
      <alignment horizontal="right" vertical="center" shrinkToFit="1"/>
      <protection locked="0"/>
    </xf>
    <xf numFmtId="0" fontId="0" fillId="2" borderId="0" xfId="0" applyFill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vertical="center"/>
    </xf>
    <xf numFmtId="6" fontId="0" fillId="0" borderId="0" xfId="2" applyFont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0" fillId="2" borderId="0" xfId="0" applyFont="1" applyFill="1" applyAlignment="1" applyProtection="1">
      <alignment horizontal="right" vertical="center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/>
    <xf numFmtId="0" fontId="23" fillId="2" borderId="0" xfId="0" applyFont="1" applyFill="1" applyAlignment="1" applyProtection="1"/>
    <xf numFmtId="0" fontId="24" fillId="2" borderId="0" xfId="0" applyFont="1" applyFill="1" applyAlignment="1" applyProtection="1"/>
    <xf numFmtId="0" fontId="0" fillId="0" borderId="0" xfId="0" applyAlignment="1" applyProtection="1">
      <alignment vertical="center" wrapText="1"/>
    </xf>
    <xf numFmtId="0" fontId="12" fillId="2" borderId="0" xfId="0" applyFont="1" applyFill="1" applyAlignment="1" applyProtection="1">
      <protection locked="0"/>
    </xf>
    <xf numFmtId="0" fontId="23" fillId="2" borderId="0" xfId="0" applyFont="1" applyFill="1" applyAlignment="1" applyProtection="1">
      <protection locked="0"/>
    </xf>
    <xf numFmtId="0" fontId="25" fillId="2" borderId="0" xfId="0" applyFont="1" applyFill="1" applyAlignment="1" applyProtection="1">
      <alignment vertical="center"/>
    </xf>
    <xf numFmtId="0" fontId="23" fillId="2" borderId="0" xfId="0" applyNumberFormat="1" applyFont="1" applyFill="1" applyBorder="1" applyAlignment="1" applyProtection="1">
      <protection locked="0"/>
    </xf>
    <xf numFmtId="0" fontId="25" fillId="2" borderId="11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/>
    <xf numFmtId="0" fontId="9" fillId="2" borderId="0" xfId="0" applyFont="1" applyFill="1" applyAlignment="1" applyProtection="1">
      <alignment vertical="center"/>
    </xf>
    <xf numFmtId="0" fontId="26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12" fillId="2" borderId="11" xfId="0" applyFont="1" applyFill="1" applyBorder="1" applyAlignment="1" applyProtection="1">
      <alignment horizontal="right" vertical="center"/>
    </xf>
    <xf numFmtId="0" fontId="15" fillId="0" borderId="0" xfId="0" applyFont="1" applyAlignment="1" applyProtection="1"/>
    <xf numFmtId="49" fontId="23" fillId="2" borderId="0" xfId="0" applyNumberFormat="1" applyFont="1" applyFill="1" applyAlignment="1" applyProtection="1"/>
    <xf numFmtId="0" fontId="7" fillId="2" borderId="0" xfId="0" applyFont="1" applyFill="1" applyAlignment="1" applyProtection="1">
      <alignment horizontal="right"/>
    </xf>
    <xf numFmtId="0" fontId="27" fillId="2" borderId="11" xfId="0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30" fillId="2" borderId="7" xfId="0" applyFont="1" applyFill="1" applyBorder="1" applyAlignment="1" applyProtection="1">
      <alignment vertical="center"/>
    </xf>
    <xf numFmtId="0" fontId="31" fillId="2" borderId="11" xfId="0" applyFont="1" applyFill="1" applyBorder="1" applyAlignment="1" applyProtection="1">
      <alignment vertical="center"/>
    </xf>
    <xf numFmtId="0" fontId="0" fillId="3" borderId="12" xfId="0" applyFill="1" applyBorder="1" applyAlignment="1" applyProtection="1"/>
    <xf numFmtId="0" fontId="0" fillId="2" borderId="2" xfId="0" applyFill="1" applyBorder="1" applyAlignment="1" applyProtection="1">
      <alignment vertical="center" shrinkToFit="1"/>
      <protection locked="0"/>
    </xf>
    <xf numFmtId="176" fontId="8" fillId="2" borderId="2" xfId="1" applyNumberFormat="1" applyFont="1" applyFill="1" applyBorder="1" applyAlignment="1" applyProtection="1">
      <alignment vertical="center" shrinkToFit="1"/>
      <protection locked="0"/>
    </xf>
    <xf numFmtId="176" fontId="8" fillId="5" borderId="27" xfId="1" applyNumberFormat="1" applyFont="1" applyFill="1" applyBorder="1" applyAlignment="1" applyProtection="1">
      <alignment horizontal="center" vertical="center" shrinkToFit="1"/>
      <protection locked="0"/>
    </xf>
    <xf numFmtId="176" fontId="8" fillId="5" borderId="26" xfId="1" applyNumberFormat="1" applyFont="1" applyFill="1" applyBorder="1" applyAlignment="1" applyProtection="1">
      <alignment horizontal="center" vertical="center" shrinkToFit="1"/>
      <protection locked="0"/>
    </xf>
    <xf numFmtId="0" fontId="12" fillId="5" borderId="46" xfId="0" applyFont="1" applyFill="1" applyBorder="1" applyAlignment="1" applyProtection="1">
      <alignment vertical="center" shrinkToFit="1"/>
      <protection locked="0"/>
    </xf>
    <xf numFmtId="177" fontId="12" fillId="5" borderId="30" xfId="0" applyNumberFormat="1" applyFont="1" applyFill="1" applyBorder="1" applyAlignment="1" applyProtection="1">
      <alignment vertical="center" shrinkToFit="1"/>
      <protection locked="0"/>
    </xf>
    <xf numFmtId="0" fontId="0" fillId="0" borderId="34" xfId="0" applyFill="1" applyBorder="1" applyAlignment="1" applyProtection="1"/>
    <xf numFmtId="176" fontId="12" fillId="5" borderId="46" xfId="1" applyNumberFormat="1" applyFont="1" applyFill="1" applyBorder="1" applyAlignment="1" applyProtection="1">
      <alignment horizontal="right" vertical="center" shrinkToFit="1"/>
      <protection locked="0"/>
    </xf>
    <xf numFmtId="0" fontId="22" fillId="2" borderId="11" xfId="0" applyFont="1" applyFill="1" applyBorder="1" applyAlignment="1" applyProtection="1">
      <alignment vertical="center"/>
    </xf>
    <xf numFmtId="0" fontId="19" fillId="4" borderId="45" xfId="0" applyFont="1" applyFill="1" applyBorder="1" applyAlignment="1" applyProtection="1">
      <alignment horizontal="center" vertical="center"/>
    </xf>
    <xf numFmtId="176" fontId="12" fillId="5" borderId="29" xfId="1" applyNumberFormat="1" applyFont="1" applyFill="1" applyBorder="1" applyAlignment="1" applyProtection="1">
      <alignment horizontal="center" vertical="center" shrinkToFit="1"/>
      <protection locked="0"/>
    </xf>
    <xf numFmtId="176" fontId="12" fillId="5" borderId="28" xfId="1" applyNumberFormat="1" applyFont="1" applyFill="1" applyBorder="1" applyAlignment="1" applyProtection="1">
      <alignment horizontal="center" vertical="center" shrinkToFit="1"/>
      <protection locked="0"/>
    </xf>
    <xf numFmtId="0" fontId="17" fillId="5" borderId="0" xfId="0" applyFont="1" applyFill="1" applyBorder="1" applyAlignment="1" applyProtection="1">
      <alignment horizontal="center" vertical="center" wrapText="1" shrinkToFit="1"/>
      <protection locked="0"/>
    </xf>
    <xf numFmtId="0" fontId="17" fillId="5" borderId="34" xfId="0" applyFont="1" applyFill="1" applyBorder="1" applyAlignment="1" applyProtection="1">
      <alignment horizontal="center" vertical="center" wrapText="1" shrinkToFit="1"/>
      <protection locked="0"/>
    </xf>
    <xf numFmtId="0" fontId="33" fillId="4" borderId="45" xfId="0" applyFont="1" applyFill="1" applyBorder="1" applyAlignment="1" applyProtection="1">
      <alignment horizontal="center" vertical="center"/>
    </xf>
    <xf numFmtId="176" fontId="12" fillId="5" borderId="9" xfId="1" applyNumberFormat="1" applyFont="1" applyFill="1" applyBorder="1" applyAlignment="1" applyProtection="1">
      <alignment horizontal="right" vertical="center" shrinkToFit="1"/>
      <protection locked="0"/>
    </xf>
    <xf numFmtId="176" fontId="12" fillId="5" borderId="30" xfId="1" applyNumberFormat="1" applyFont="1" applyFill="1" applyBorder="1" applyAlignment="1" applyProtection="1">
      <alignment horizontal="right" vertical="center" shrinkToFit="1"/>
      <protection locked="0"/>
    </xf>
    <xf numFmtId="0" fontId="35" fillId="2" borderId="0" xfId="0" applyFont="1" applyFill="1" applyAlignment="1" applyProtection="1">
      <alignment horizontal="center" vertical="center"/>
    </xf>
    <xf numFmtId="0" fontId="36" fillId="2" borderId="11" xfId="0" applyFont="1" applyFill="1" applyBorder="1" applyAlignment="1" applyProtection="1">
      <alignment horizontal="right" vertical="center"/>
    </xf>
    <xf numFmtId="0" fontId="37" fillId="2" borderId="0" xfId="0" applyNumberFormat="1" applyFont="1" applyFill="1" applyBorder="1" applyAlignment="1" applyProtection="1">
      <protection locked="0"/>
    </xf>
    <xf numFmtId="0" fontId="39" fillId="2" borderId="11" xfId="0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40" fillId="4" borderId="45" xfId="0" applyFont="1" applyFill="1" applyBorder="1" applyAlignment="1" applyProtection="1">
      <alignment horizontal="center" vertical="center"/>
    </xf>
    <xf numFmtId="176" fontId="12" fillId="5" borderId="49" xfId="1" applyNumberFormat="1" applyFont="1" applyFill="1" applyBorder="1" applyAlignment="1" applyProtection="1">
      <alignment horizontal="right" vertical="center" shrinkToFit="1"/>
      <protection locked="0"/>
    </xf>
    <xf numFmtId="0" fontId="12" fillId="5" borderId="49" xfId="0" applyFont="1" applyFill="1" applyBorder="1" applyAlignment="1" applyProtection="1">
      <alignment vertical="center" shrinkToFit="1"/>
      <protection locked="0"/>
    </xf>
    <xf numFmtId="176" fontId="12" fillId="5" borderId="26" xfId="1" applyNumberFormat="1" applyFont="1" applyFill="1" applyBorder="1" applyAlignment="1" applyProtection="1">
      <alignment horizontal="center" vertical="center" shrinkToFit="1"/>
      <protection locked="0"/>
    </xf>
    <xf numFmtId="176" fontId="12" fillId="5" borderId="27" xfId="1" applyNumberFormat="1" applyFont="1" applyFill="1" applyBorder="1" applyAlignment="1" applyProtection="1">
      <alignment horizontal="center" vertical="center" shrinkToFit="1"/>
      <protection locked="0"/>
    </xf>
    <xf numFmtId="9" fontId="32" fillId="0" borderId="21" xfId="0" applyNumberFormat="1" applyFont="1" applyFill="1" applyBorder="1" applyAlignment="1" applyProtection="1">
      <alignment vertical="center" shrinkToFit="1"/>
      <protection locked="0"/>
    </xf>
    <xf numFmtId="9" fontId="32" fillId="5" borderId="21" xfId="0" applyNumberFormat="1" applyFont="1" applyFill="1" applyBorder="1" applyAlignment="1" applyProtection="1">
      <alignment vertical="center" shrinkToFit="1"/>
      <protection locked="0"/>
    </xf>
    <xf numFmtId="176" fontId="12" fillId="5" borderId="54" xfId="1" applyNumberFormat="1" applyFont="1" applyFill="1" applyBorder="1" applyAlignment="1" applyProtection="1">
      <alignment horizontal="right" vertical="center" shrinkToFit="1"/>
      <protection locked="0"/>
    </xf>
    <xf numFmtId="0" fontId="12" fillId="5" borderId="54" xfId="0" applyFont="1" applyFill="1" applyBorder="1" applyAlignment="1" applyProtection="1">
      <alignment vertical="center" shrinkToFit="1"/>
      <protection locked="0"/>
    </xf>
    <xf numFmtId="0" fontId="23" fillId="0" borderId="0" xfId="0" applyFont="1">
      <alignment vertical="center"/>
    </xf>
    <xf numFmtId="0" fontId="12" fillId="5" borderId="31" xfId="0" applyFont="1" applyFill="1" applyBorder="1" applyAlignment="1" applyProtection="1">
      <alignment vertical="center" shrinkToFit="1"/>
      <protection locked="0"/>
    </xf>
    <xf numFmtId="176" fontId="12" fillId="5" borderId="59" xfId="1" applyNumberFormat="1" applyFont="1" applyFill="1" applyBorder="1" applyAlignment="1" applyProtection="1">
      <alignment horizontal="center" vertical="center" shrinkToFit="1"/>
      <protection locked="0"/>
    </xf>
    <xf numFmtId="176" fontId="12" fillId="5" borderId="60" xfId="1" applyNumberFormat="1" applyFont="1" applyFill="1" applyBorder="1" applyAlignment="1" applyProtection="1">
      <alignment horizontal="center" vertical="center" shrinkToFit="1"/>
      <protection locked="0"/>
    </xf>
    <xf numFmtId="0" fontId="12" fillId="5" borderId="61" xfId="0" applyFont="1" applyFill="1" applyBorder="1" applyAlignment="1" applyProtection="1">
      <alignment vertical="center" shrinkToFit="1"/>
      <protection locked="0"/>
    </xf>
    <xf numFmtId="176" fontId="12" fillId="5" borderId="62" xfId="1" applyNumberFormat="1" applyFont="1" applyFill="1" applyBorder="1" applyAlignment="1" applyProtection="1">
      <alignment horizontal="right" vertical="center" shrinkToFit="1"/>
      <protection locked="0"/>
    </xf>
    <xf numFmtId="0" fontId="12" fillId="5" borderId="62" xfId="0" applyFont="1" applyFill="1" applyBorder="1" applyAlignment="1" applyProtection="1">
      <alignment vertical="center" shrinkToFit="1"/>
      <protection locked="0"/>
    </xf>
    <xf numFmtId="0" fontId="22" fillId="2" borderId="11" xfId="0" applyFont="1" applyFill="1" applyBorder="1" applyAlignment="1" applyProtection="1">
      <alignment vertical="center"/>
    </xf>
    <xf numFmtId="0" fontId="19" fillId="4" borderId="45" xfId="0" applyFont="1" applyFill="1" applyBorder="1" applyAlignment="1" applyProtection="1">
      <alignment horizontal="center" vertical="center"/>
    </xf>
    <xf numFmtId="0" fontId="22" fillId="2" borderId="11" xfId="0" applyFont="1" applyFill="1" applyBorder="1" applyAlignment="1" applyProtection="1">
      <alignment vertical="center"/>
    </xf>
    <xf numFmtId="0" fontId="33" fillId="4" borderId="45" xfId="0" applyFont="1" applyFill="1" applyBorder="1" applyAlignment="1" applyProtection="1">
      <alignment horizontal="center" vertical="center"/>
    </xf>
    <xf numFmtId="0" fontId="10" fillId="4" borderId="15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9" fontId="12" fillId="0" borderId="15" xfId="3" applyFont="1" applyFill="1" applyBorder="1" applyAlignment="1" applyProtection="1">
      <alignment vertical="center"/>
    </xf>
    <xf numFmtId="9" fontId="12" fillId="0" borderId="13" xfId="3" applyFont="1" applyFill="1" applyBorder="1" applyAlignment="1" applyProtection="1">
      <alignment vertical="center"/>
    </xf>
    <xf numFmtId="176" fontId="9" fillId="0" borderId="15" xfId="0" applyNumberFormat="1" applyFont="1" applyBorder="1" applyAlignment="1" applyProtection="1">
      <alignment vertical="center"/>
    </xf>
    <xf numFmtId="176" fontId="9" fillId="0" borderId="14" xfId="0" applyNumberFormat="1" applyFont="1" applyBorder="1" applyAlignment="1" applyProtection="1">
      <alignment vertical="center"/>
    </xf>
    <xf numFmtId="176" fontId="9" fillId="0" borderId="13" xfId="0" applyNumberFormat="1" applyFont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 textRotation="255" wrapText="1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6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2" xfId="0" applyFont="1" applyFill="1" applyBorder="1" applyAlignment="1" applyProtection="1">
      <alignment horizontal="center" vertical="center" textRotation="255"/>
    </xf>
    <xf numFmtId="0" fontId="0" fillId="2" borderId="8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vertical="center"/>
    </xf>
    <xf numFmtId="176" fontId="12" fillId="5" borderId="29" xfId="1" applyNumberFormat="1" applyFont="1" applyFill="1" applyBorder="1" applyAlignment="1" applyProtection="1">
      <alignment horizontal="center" vertical="center" shrinkToFit="1"/>
      <protection locked="0"/>
    </xf>
    <xf numFmtId="176" fontId="12" fillId="5" borderId="28" xfId="1" applyNumberFormat="1" applyFont="1" applyFill="1" applyBorder="1" applyAlignment="1" applyProtection="1">
      <alignment horizontal="center" vertical="center" shrinkToFit="1"/>
      <protection locked="0"/>
    </xf>
    <xf numFmtId="0" fontId="2" fillId="5" borderId="25" xfId="0" applyFont="1" applyFill="1" applyBorder="1" applyAlignment="1" applyProtection="1">
      <alignment horizontal="right" vertical="center" shrinkToFit="1"/>
      <protection locked="0"/>
    </xf>
    <xf numFmtId="0" fontId="2" fillId="5" borderId="21" xfId="0" applyFont="1" applyFill="1" applyBorder="1" applyAlignment="1" applyProtection="1">
      <alignment horizontal="right" vertical="center" shrinkToFit="1"/>
      <protection locked="0"/>
    </xf>
    <xf numFmtId="176" fontId="12" fillId="5" borderId="23" xfId="1" applyNumberFormat="1" applyFont="1" applyFill="1" applyBorder="1" applyAlignment="1" applyProtection="1">
      <alignment horizontal="center" vertical="center" shrinkToFit="1"/>
      <protection locked="0"/>
    </xf>
    <xf numFmtId="176" fontId="12" fillId="5" borderId="22" xfId="1" applyNumberFormat="1" applyFont="1" applyFill="1" applyBorder="1" applyAlignment="1" applyProtection="1">
      <alignment horizontal="center" vertical="center" shrinkToFit="1"/>
      <protection locked="0"/>
    </xf>
    <xf numFmtId="176" fontId="12" fillId="5" borderId="24" xfId="1" applyNumberFormat="1" applyFont="1" applyFill="1" applyBorder="1" applyAlignment="1" applyProtection="1">
      <alignment vertical="center" shrinkToFit="1"/>
    </xf>
    <xf numFmtId="0" fontId="15" fillId="3" borderId="19" xfId="0" applyFont="1" applyFill="1" applyBorder="1" applyAlignment="1" applyProtection="1">
      <alignment horizontal="left" vertical="center" shrinkToFit="1"/>
      <protection locked="0"/>
    </xf>
    <xf numFmtId="0" fontId="15" fillId="3" borderId="17" xfId="0" applyFont="1" applyFill="1" applyBorder="1" applyAlignment="1" applyProtection="1">
      <alignment horizontal="left" vertical="center" shrinkToFit="1"/>
      <protection locked="0"/>
    </xf>
    <xf numFmtId="176" fontId="7" fillId="2" borderId="44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2" borderId="44" xfId="1" applyNumberFormat="1" applyFont="1" applyFill="1" applyBorder="1" applyAlignment="1" applyProtection="1">
      <alignment horizontal="center" vertical="center" shrinkToFit="1"/>
      <protection locked="0"/>
    </xf>
    <xf numFmtId="176" fontId="14" fillId="2" borderId="44" xfId="1" applyNumberFormat="1" applyFont="1" applyFill="1" applyBorder="1" applyAlignment="1" applyProtection="1">
      <alignment vertical="center" shrinkToFit="1"/>
    </xf>
    <xf numFmtId="0" fontId="13" fillId="2" borderId="17" xfId="0" applyFont="1" applyFill="1" applyBorder="1" applyAlignment="1" applyProtection="1">
      <alignment horizontal="left" vertical="center" shrinkToFit="1"/>
      <protection locked="0"/>
    </xf>
    <xf numFmtId="0" fontId="13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2" fillId="5" borderId="41" xfId="0" applyFont="1" applyFill="1" applyBorder="1" applyAlignment="1" applyProtection="1">
      <alignment horizontal="left" vertical="center" shrinkToFit="1"/>
      <protection locked="0"/>
    </xf>
    <xf numFmtId="0" fontId="2" fillId="5" borderId="40" xfId="0" applyFont="1" applyFill="1" applyBorder="1" applyAlignment="1" applyProtection="1">
      <alignment horizontal="left" vertical="center" shrinkToFit="1"/>
      <protection locked="0"/>
    </xf>
    <xf numFmtId="176" fontId="12" fillId="5" borderId="38" xfId="1" applyNumberFormat="1" applyFont="1" applyFill="1" applyBorder="1" applyAlignment="1" applyProtection="1">
      <alignment horizontal="center" vertical="center" shrinkToFit="1"/>
      <protection locked="0"/>
    </xf>
    <xf numFmtId="176" fontId="12" fillId="5" borderId="37" xfId="1" applyNumberFormat="1" applyFont="1" applyFill="1" applyBorder="1" applyAlignment="1" applyProtection="1">
      <alignment horizontal="center" vertical="center" shrinkToFit="1"/>
      <protection locked="0"/>
    </xf>
    <xf numFmtId="176" fontId="12" fillId="5" borderId="9" xfId="1" applyNumberFormat="1" applyFont="1" applyFill="1" applyBorder="1" applyAlignment="1" applyProtection="1">
      <alignment vertical="center" shrinkToFit="1"/>
    </xf>
    <xf numFmtId="176" fontId="12" fillId="5" borderId="5" xfId="1" applyNumberFormat="1" applyFont="1" applyFill="1" applyBorder="1" applyAlignment="1" applyProtection="1">
      <alignment vertical="center" shrinkToFit="1"/>
    </xf>
    <xf numFmtId="0" fontId="17" fillId="5" borderId="36" xfId="0" applyFont="1" applyFill="1" applyBorder="1" applyAlignment="1" applyProtection="1">
      <alignment horizontal="center" vertical="center" wrapText="1" shrinkToFit="1"/>
      <protection locked="0"/>
    </xf>
    <xf numFmtId="0" fontId="17" fillId="5" borderId="35" xfId="0" applyFont="1" applyFill="1" applyBorder="1" applyAlignment="1" applyProtection="1">
      <alignment horizontal="center" vertical="center" wrapText="1" shrinkToFit="1"/>
      <protection locked="0"/>
    </xf>
    <xf numFmtId="0" fontId="17" fillId="5" borderId="0" xfId="0" applyFont="1" applyFill="1" applyBorder="1" applyAlignment="1" applyProtection="1">
      <alignment horizontal="center" vertical="center" wrapText="1" shrinkToFit="1"/>
      <protection locked="0"/>
    </xf>
    <xf numFmtId="0" fontId="17" fillId="5" borderId="34" xfId="0" applyFont="1" applyFill="1" applyBorder="1" applyAlignment="1" applyProtection="1">
      <alignment horizontal="center" vertical="center" wrapText="1" shrinkToFit="1"/>
      <protection locked="0"/>
    </xf>
    <xf numFmtId="0" fontId="2" fillId="5" borderId="33" xfId="0" applyFont="1" applyFill="1" applyBorder="1" applyAlignment="1" applyProtection="1">
      <alignment vertical="center" shrinkToFit="1"/>
      <protection locked="0"/>
    </xf>
    <xf numFmtId="0" fontId="2" fillId="5" borderId="32" xfId="0" applyFont="1" applyFill="1" applyBorder="1" applyAlignment="1" applyProtection="1">
      <alignment vertical="center" shrinkToFit="1"/>
      <protection locked="0"/>
    </xf>
    <xf numFmtId="0" fontId="18" fillId="5" borderId="15" xfId="0" applyFont="1" applyFill="1" applyBorder="1" applyAlignment="1" applyProtection="1">
      <alignment horizontal="center" vertical="center" shrinkToFit="1"/>
      <protection locked="0"/>
    </xf>
    <xf numFmtId="0" fontId="18" fillId="5" borderId="14" xfId="0" applyFont="1" applyFill="1" applyBorder="1" applyAlignment="1" applyProtection="1">
      <alignment horizontal="center" vertical="center" shrinkToFit="1"/>
      <protection locked="0"/>
    </xf>
    <xf numFmtId="0" fontId="18" fillId="5" borderId="13" xfId="0" applyFont="1" applyFill="1" applyBorder="1" applyAlignment="1" applyProtection="1">
      <alignment horizontal="center" vertical="center" shrinkToFit="1"/>
      <protection locked="0"/>
    </xf>
    <xf numFmtId="0" fontId="19" fillId="4" borderId="15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/>
    <xf numFmtId="0" fontId="19" fillId="4" borderId="45" xfId="0" applyFont="1" applyFill="1" applyBorder="1" applyAlignment="1" applyProtection="1">
      <alignment horizontal="center" vertical="center"/>
    </xf>
    <xf numFmtId="0" fontId="19" fillId="4" borderId="14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/>
    <xf numFmtId="0" fontId="22" fillId="2" borderId="7" xfId="0" applyFont="1" applyFill="1" applyBorder="1" applyAlignment="1" applyProtection="1">
      <alignment vertical="center"/>
    </xf>
    <xf numFmtId="0" fontId="23" fillId="0" borderId="7" xfId="0" applyFont="1" applyBorder="1" applyAlignment="1" applyProtection="1">
      <alignment horizontal="left"/>
      <protection locked="0"/>
    </xf>
    <xf numFmtId="0" fontId="25" fillId="2" borderId="0" xfId="0" applyFont="1" applyFill="1" applyAlignment="1" applyProtection="1">
      <alignment shrinkToFit="1"/>
      <protection locked="0"/>
    </xf>
    <xf numFmtId="49" fontId="23" fillId="0" borderId="7" xfId="0" applyNumberFormat="1" applyFont="1" applyBorder="1" applyAlignment="1" applyProtection="1">
      <alignment shrinkToFit="1"/>
      <protection locked="0"/>
    </xf>
    <xf numFmtId="0" fontId="22" fillId="2" borderId="0" xfId="0" applyFont="1" applyFill="1" applyAlignment="1" applyProtection="1">
      <alignment horizontal="center" vertical="center" wrapText="1" shrinkToFit="1"/>
      <protection locked="0"/>
    </xf>
    <xf numFmtId="0" fontId="22" fillId="2" borderId="0" xfId="0" applyFont="1" applyFill="1" applyAlignment="1" applyProtection="1">
      <alignment horizontal="center" vertical="center" shrinkToFit="1"/>
      <protection locked="0"/>
    </xf>
    <xf numFmtId="14" fontId="8" fillId="0" borderId="11" xfId="0" applyNumberFormat="1" applyFont="1" applyFill="1" applyBorder="1" applyAlignment="1" applyProtection="1">
      <alignment horizontal="right" vertical="center"/>
      <protection locked="0"/>
    </xf>
    <xf numFmtId="0" fontId="23" fillId="0" borderId="11" xfId="0" applyFont="1" applyFill="1" applyBorder="1" applyAlignment="1" applyProtection="1">
      <alignment horizontal="center" vertical="center" shrinkToFit="1"/>
      <protection locked="0"/>
    </xf>
    <xf numFmtId="0" fontId="23" fillId="2" borderId="11" xfId="0" applyFont="1" applyFill="1" applyBorder="1" applyAlignment="1" applyProtection="1">
      <alignment vertical="center"/>
    </xf>
    <xf numFmtId="0" fontId="23" fillId="0" borderId="11" xfId="0" applyFont="1" applyBorder="1" applyAlignment="1" applyProtection="1">
      <alignment vertical="center"/>
    </xf>
    <xf numFmtId="0" fontId="22" fillId="2" borderId="0" xfId="0" applyFont="1" applyFill="1" applyAlignment="1" applyProtection="1">
      <alignment horizontal="right"/>
    </xf>
    <xf numFmtId="0" fontId="23" fillId="2" borderId="0" xfId="0" applyFont="1" applyFill="1" applyAlignment="1" applyProtection="1">
      <alignment horizontal="center"/>
      <protection locked="0"/>
    </xf>
    <xf numFmtId="0" fontId="22" fillId="2" borderId="11" xfId="0" applyFont="1" applyFill="1" applyBorder="1" applyAlignment="1" applyProtection="1">
      <alignment vertical="center"/>
    </xf>
    <xf numFmtId="58" fontId="23" fillId="0" borderId="11" xfId="0" applyNumberFormat="1" applyFont="1" applyBorder="1" applyAlignment="1" applyProtection="1">
      <alignment horizontal="left"/>
      <protection locked="0"/>
    </xf>
    <xf numFmtId="0" fontId="23" fillId="0" borderId="7" xfId="0" applyFont="1" applyBorder="1" applyAlignment="1" applyProtection="1"/>
    <xf numFmtId="0" fontId="23" fillId="2" borderId="11" xfId="0" applyFont="1" applyFill="1" applyBorder="1" applyAlignment="1" applyProtection="1">
      <alignment horizontal="center" vertical="center"/>
      <protection locked="0"/>
    </xf>
    <xf numFmtId="176" fontId="31" fillId="2" borderId="44" xfId="1" applyNumberFormat="1" applyFont="1" applyFill="1" applyBorder="1" applyAlignment="1" applyProtection="1">
      <alignment horizontal="center" vertical="center" wrapText="1" shrinkToFit="1"/>
      <protection locked="0"/>
    </xf>
    <xf numFmtId="176" fontId="31" fillId="2" borderId="44" xfId="1" applyNumberFormat="1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/>
    </xf>
    <xf numFmtId="0" fontId="21" fillId="4" borderId="14" xfId="0" applyFont="1" applyFill="1" applyBorder="1" applyAlignment="1" applyProtection="1">
      <alignment horizontal="center" vertical="center"/>
    </xf>
    <xf numFmtId="0" fontId="21" fillId="4" borderId="13" xfId="0" applyFont="1" applyFill="1" applyBorder="1" applyAlignment="1" applyProtection="1">
      <alignment horizontal="center" vertical="center"/>
    </xf>
    <xf numFmtId="176" fontId="8" fillId="5" borderId="29" xfId="1" applyNumberFormat="1" applyFont="1" applyFill="1" applyBorder="1" applyAlignment="1" applyProtection="1">
      <alignment horizontal="center" vertical="center" shrinkToFit="1"/>
      <protection locked="0"/>
    </xf>
    <xf numFmtId="176" fontId="8" fillId="5" borderId="28" xfId="1" applyNumberFormat="1" applyFont="1" applyFill="1" applyBorder="1" applyAlignment="1" applyProtection="1">
      <alignment horizontal="center" vertical="center" shrinkToFit="1"/>
      <protection locked="0"/>
    </xf>
    <xf numFmtId="0" fontId="0" fillId="5" borderId="25" xfId="0" applyFill="1" applyBorder="1" applyAlignment="1" applyProtection="1">
      <alignment horizontal="right" vertical="center" shrinkToFit="1"/>
      <protection locked="0"/>
    </xf>
    <xf numFmtId="0" fontId="0" fillId="5" borderId="21" xfId="0" applyFill="1" applyBorder="1" applyAlignment="1" applyProtection="1">
      <alignment horizontal="right" vertical="center" shrinkToFit="1"/>
      <protection locked="0"/>
    </xf>
    <xf numFmtId="176" fontId="8" fillId="5" borderId="23" xfId="1" applyNumberFormat="1" applyFont="1" applyFill="1" applyBorder="1" applyAlignment="1" applyProtection="1">
      <alignment horizontal="center" vertical="center" shrinkToFit="1"/>
      <protection locked="0"/>
    </xf>
    <xf numFmtId="176" fontId="8" fillId="5" borderId="22" xfId="1" applyNumberFormat="1" applyFont="1" applyFill="1" applyBorder="1" applyAlignment="1" applyProtection="1">
      <alignment horizontal="center" vertical="center" shrinkToFit="1"/>
      <protection locked="0"/>
    </xf>
    <xf numFmtId="0" fontId="0" fillId="5" borderId="41" xfId="0" applyFill="1" applyBorder="1" applyAlignment="1" applyProtection="1">
      <alignment horizontal="left" vertical="center" shrinkToFit="1"/>
      <protection locked="0"/>
    </xf>
    <xf numFmtId="0" fontId="0" fillId="5" borderId="40" xfId="0" applyFill="1" applyBorder="1" applyAlignment="1" applyProtection="1">
      <alignment horizontal="left" vertical="center" shrinkToFit="1"/>
      <protection locked="0"/>
    </xf>
    <xf numFmtId="176" fontId="8" fillId="5" borderId="38" xfId="1" applyNumberFormat="1" applyFont="1" applyFill="1" applyBorder="1" applyAlignment="1" applyProtection="1">
      <alignment horizontal="center" vertical="center" shrinkToFit="1"/>
      <protection locked="0"/>
    </xf>
    <xf numFmtId="176" fontId="8" fillId="5" borderId="37" xfId="1" applyNumberFormat="1" applyFont="1" applyFill="1" applyBorder="1" applyAlignment="1" applyProtection="1">
      <alignment horizontal="center" vertical="center" shrinkToFit="1"/>
      <protection locked="0"/>
    </xf>
    <xf numFmtId="176" fontId="8" fillId="5" borderId="9" xfId="1" applyNumberFormat="1" applyFont="1" applyFill="1" applyBorder="1" applyAlignment="1" applyProtection="1">
      <alignment vertical="center" shrinkToFit="1"/>
    </xf>
    <xf numFmtId="176" fontId="8" fillId="5" borderId="5" xfId="1" applyNumberFormat="1" applyFont="1" applyFill="1" applyBorder="1" applyAlignment="1" applyProtection="1">
      <alignment vertical="center" shrinkToFit="1"/>
    </xf>
    <xf numFmtId="0" fontId="0" fillId="5" borderId="33" xfId="0" applyFill="1" applyBorder="1" applyAlignment="1" applyProtection="1">
      <alignment vertical="center" shrinkToFit="1"/>
      <protection locked="0"/>
    </xf>
    <xf numFmtId="0" fontId="0" fillId="5" borderId="32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33" fillId="4" borderId="15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/>
    <xf numFmtId="0" fontId="33" fillId="4" borderId="45" xfId="0" applyFont="1" applyFill="1" applyBorder="1" applyAlignment="1" applyProtection="1">
      <alignment horizontal="center" vertical="center"/>
    </xf>
    <xf numFmtId="0" fontId="33" fillId="4" borderId="14" xfId="0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/>
    <xf numFmtId="176" fontId="32" fillId="0" borderId="15" xfId="0" applyNumberFormat="1" applyFont="1" applyBorder="1" applyAlignment="1" applyProtection="1">
      <alignment horizontal="right" vertical="center"/>
    </xf>
    <xf numFmtId="176" fontId="32" fillId="0" borderId="14" xfId="0" applyNumberFormat="1" applyFont="1" applyBorder="1" applyAlignment="1" applyProtection="1">
      <alignment horizontal="right" vertical="center"/>
    </xf>
    <xf numFmtId="176" fontId="32" fillId="0" borderId="13" xfId="0" applyNumberFormat="1" applyFont="1" applyBorder="1" applyAlignment="1" applyProtection="1">
      <alignment horizontal="right" vertical="center"/>
    </xf>
    <xf numFmtId="0" fontId="28" fillId="2" borderId="11" xfId="0" applyFont="1" applyFill="1" applyBorder="1" applyAlignment="1" applyProtection="1">
      <alignment vertical="center"/>
    </xf>
    <xf numFmtId="0" fontId="29" fillId="2" borderId="7" xfId="4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vertical="center"/>
    </xf>
    <xf numFmtId="176" fontId="32" fillId="5" borderId="29" xfId="1" applyNumberFormat="1" applyFont="1" applyFill="1" applyBorder="1" applyAlignment="1" applyProtection="1">
      <alignment horizontal="center" vertical="center" shrinkToFit="1"/>
      <protection locked="0"/>
    </xf>
    <xf numFmtId="176" fontId="32" fillId="5" borderId="28" xfId="1" applyNumberFormat="1" applyFont="1" applyFill="1" applyBorder="1" applyAlignment="1" applyProtection="1">
      <alignment horizontal="center" vertical="center" shrinkToFit="1"/>
      <protection locked="0"/>
    </xf>
    <xf numFmtId="0" fontId="0" fillId="5" borderId="28" xfId="0" applyFill="1" applyBorder="1" applyAlignment="1" applyProtection="1">
      <alignment vertical="center" shrinkToFit="1"/>
      <protection locked="0"/>
    </xf>
    <xf numFmtId="0" fontId="0" fillId="5" borderId="37" xfId="0" applyFill="1" applyBorder="1" applyAlignment="1" applyProtection="1">
      <alignment horizontal="left" vertical="center" shrinkToFit="1"/>
      <protection locked="0"/>
    </xf>
    <xf numFmtId="0" fontId="33" fillId="4" borderId="48" xfId="0" applyFont="1" applyFill="1" applyBorder="1" applyAlignment="1" applyProtection="1">
      <alignment horizontal="center" vertical="center"/>
    </xf>
    <xf numFmtId="0" fontId="33" fillId="4" borderId="47" xfId="0" applyFont="1" applyFill="1" applyBorder="1" applyAlignment="1" applyProtection="1">
      <alignment horizontal="center" vertical="center"/>
    </xf>
    <xf numFmtId="0" fontId="33" fillId="4" borderId="13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 shrinkToFit="1"/>
      <protection locked="0"/>
    </xf>
    <xf numFmtId="0" fontId="34" fillId="2" borderId="11" xfId="0" applyFont="1" applyFill="1" applyBorder="1" applyAlignment="1" applyProtection="1">
      <alignment vertical="center"/>
    </xf>
    <xf numFmtId="0" fontId="34" fillId="0" borderId="11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shrinkToFit="1"/>
      <protection locked="0"/>
    </xf>
    <xf numFmtId="0" fontId="2" fillId="5" borderId="22" xfId="0" applyFont="1" applyFill="1" applyBorder="1" applyAlignment="1" applyProtection="1">
      <alignment horizontal="right" vertical="center" shrinkToFit="1"/>
      <protection locked="0"/>
    </xf>
    <xf numFmtId="176" fontId="12" fillId="5" borderId="23" xfId="1" applyNumberFormat="1" applyFont="1" applyFill="1" applyBorder="1" applyAlignment="1" applyProtection="1">
      <alignment vertical="center" shrinkToFit="1"/>
    </xf>
    <xf numFmtId="176" fontId="12" fillId="5" borderId="22" xfId="1" applyNumberFormat="1" applyFont="1" applyFill="1" applyBorder="1" applyAlignment="1" applyProtection="1">
      <alignment vertical="center" shrinkToFit="1"/>
    </xf>
    <xf numFmtId="0" fontId="32" fillId="5" borderId="21" xfId="0" applyFont="1" applyFill="1" applyBorder="1" applyAlignment="1" applyProtection="1">
      <alignment horizontal="left" vertical="center" shrinkToFit="1"/>
      <protection locked="0"/>
    </xf>
    <xf numFmtId="0" fontId="32" fillId="5" borderId="20" xfId="0" applyFont="1" applyFill="1" applyBorder="1" applyAlignment="1" applyProtection="1">
      <alignment horizontal="left" vertical="center" shrinkToFit="1"/>
      <protection locked="0"/>
    </xf>
    <xf numFmtId="0" fontId="15" fillId="3" borderId="57" xfId="0" applyFont="1" applyFill="1" applyBorder="1" applyAlignment="1" applyProtection="1">
      <alignment horizontal="left" vertical="center" shrinkToFit="1"/>
      <protection locked="0"/>
    </xf>
    <xf numFmtId="176" fontId="7" fillId="2" borderId="58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2" borderId="57" xfId="1" applyNumberFormat="1" applyFont="1" applyFill="1" applyBorder="1" applyAlignment="1" applyProtection="1">
      <alignment horizontal="center" vertical="center" wrapText="1" shrinkToFit="1"/>
      <protection locked="0"/>
    </xf>
    <xf numFmtId="176" fontId="14" fillId="6" borderId="58" xfId="1" applyNumberFormat="1" applyFont="1" applyFill="1" applyBorder="1" applyAlignment="1" applyProtection="1">
      <alignment vertical="center" shrinkToFit="1"/>
    </xf>
    <xf numFmtId="176" fontId="14" fillId="6" borderId="57" xfId="1" applyNumberFormat="1" applyFont="1" applyFill="1" applyBorder="1" applyAlignment="1" applyProtection="1">
      <alignment vertical="center" shrinkToFit="1"/>
    </xf>
    <xf numFmtId="0" fontId="15" fillId="3" borderId="15" xfId="0" applyFont="1" applyFill="1" applyBorder="1" applyAlignment="1" applyProtection="1">
      <alignment horizontal="center" vertical="center" shrinkToFit="1"/>
      <protection locked="0"/>
    </xf>
    <xf numFmtId="0" fontId="15" fillId="3" borderId="14" xfId="0" applyFont="1" applyFill="1" applyBorder="1" applyAlignment="1" applyProtection="1">
      <alignment horizontal="center" vertical="center" shrinkToFit="1"/>
      <protection locked="0"/>
    </xf>
    <xf numFmtId="0" fontId="15" fillId="3" borderId="13" xfId="0" applyFont="1" applyFill="1" applyBorder="1" applyAlignment="1" applyProtection="1">
      <alignment horizontal="center" vertical="center" shrinkToFit="1"/>
      <protection locked="0"/>
    </xf>
    <xf numFmtId="176" fontId="12" fillId="5" borderId="50" xfId="1" applyNumberFormat="1" applyFont="1" applyFill="1" applyBorder="1" applyAlignment="1" applyProtection="1">
      <alignment vertical="center" shrinkToFit="1"/>
    </xf>
    <xf numFmtId="176" fontId="12" fillId="5" borderId="51" xfId="1" applyNumberFormat="1" applyFont="1" applyFill="1" applyBorder="1" applyAlignment="1" applyProtection="1">
      <alignment vertical="center" shrinkToFit="1"/>
    </xf>
    <xf numFmtId="176" fontId="12" fillId="5" borderId="52" xfId="1" applyNumberFormat="1" applyFont="1" applyFill="1" applyBorder="1" applyAlignment="1" applyProtection="1">
      <alignment vertical="center" shrinkToFit="1"/>
    </xf>
    <xf numFmtId="176" fontId="12" fillId="5" borderId="53" xfId="1" applyNumberFormat="1" applyFont="1" applyFill="1" applyBorder="1" applyAlignment="1" applyProtection="1">
      <alignment vertical="center" shrinkToFit="1"/>
    </xf>
    <xf numFmtId="176" fontId="12" fillId="5" borderId="26" xfId="1" applyNumberFormat="1" applyFont="1" applyFill="1" applyBorder="1" applyAlignment="1" applyProtection="1">
      <alignment vertical="center" shrinkToFit="1"/>
    </xf>
    <xf numFmtId="176" fontId="12" fillId="5" borderId="27" xfId="1" applyNumberFormat="1" applyFont="1" applyFill="1" applyBorder="1" applyAlignment="1" applyProtection="1">
      <alignment vertical="center" shrinkToFit="1"/>
    </xf>
    <xf numFmtId="0" fontId="17" fillId="5" borderId="50" xfId="0" applyFont="1" applyFill="1" applyBorder="1" applyAlignment="1" applyProtection="1">
      <alignment horizontal="center" vertical="center" wrapText="1" shrinkToFit="1"/>
      <protection locked="0"/>
    </xf>
    <xf numFmtId="0" fontId="17" fillId="5" borderId="52" xfId="0" applyFont="1" applyFill="1" applyBorder="1" applyAlignment="1" applyProtection="1">
      <alignment horizontal="center" vertical="center" wrapText="1" shrinkToFit="1"/>
      <protection locked="0"/>
    </xf>
    <xf numFmtId="0" fontId="17" fillId="5" borderId="26" xfId="0" applyFont="1" applyFill="1" applyBorder="1" applyAlignment="1" applyProtection="1">
      <alignment horizontal="center" vertical="center" wrapText="1" shrinkToFit="1"/>
      <protection locked="0"/>
    </xf>
    <xf numFmtId="0" fontId="17" fillId="5" borderId="55" xfId="0" applyFont="1" applyFill="1" applyBorder="1" applyAlignment="1" applyProtection="1">
      <alignment horizontal="center" vertical="center" wrapText="1" shrinkToFit="1"/>
      <protection locked="0"/>
    </xf>
    <xf numFmtId="0" fontId="17" fillId="5" borderId="56" xfId="0" applyFont="1" applyFill="1" applyBorder="1" applyAlignment="1" applyProtection="1">
      <alignment horizontal="center" vertical="center" wrapText="1" shrinkToFit="1"/>
      <protection locked="0"/>
    </xf>
    <xf numFmtId="0" fontId="2" fillId="5" borderId="33" xfId="0" applyFont="1" applyFill="1" applyBorder="1" applyAlignment="1" applyProtection="1">
      <alignment horizontal="left" vertical="center" shrinkToFit="1"/>
      <protection locked="0"/>
    </xf>
    <xf numFmtId="0" fontId="2" fillId="5" borderId="32" xfId="0" applyFont="1" applyFill="1" applyBorder="1" applyAlignment="1" applyProtection="1">
      <alignment horizontal="left" vertical="center" shrinkToFit="1"/>
      <protection locked="0"/>
    </xf>
    <xf numFmtId="0" fontId="2" fillId="5" borderId="28" xfId="0" applyFont="1" applyFill="1" applyBorder="1" applyAlignment="1" applyProtection="1">
      <alignment horizontal="left" vertical="center" shrinkToFit="1"/>
      <protection locked="0"/>
    </xf>
    <xf numFmtId="176" fontId="14" fillId="6" borderId="44" xfId="1" applyNumberFormat="1" applyFont="1" applyFill="1" applyBorder="1" applyAlignment="1" applyProtection="1">
      <alignment vertical="center" shrinkToFit="1"/>
    </xf>
    <xf numFmtId="0" fontId="32" fillId="0" borderId="21" xfId="0" applyFont="1" applyFill="1" applyBorder="1" applyAlignment="1" applyProtection="1">
      <alignment horizontal="left" vertical="center" shrinkToFit="1"/>
      <protection locked="0"/>
    </xf>
    <xf numFmtId="0" fontId="32" fillId="0" borderId="20" xfId="0" applyFont="1" applyFill="1" applyBorder="1" applyAlignment="1" applyProtection="1">
      <alignment horizontal="left" vertical="center" shrinkToFit="1"/>
      <protection locked="0"/>
    </xf>
    <xf numFmtId="0" fontId="38" fillId="2" borderId="11" xfId="0" applyFont="1" applyFill="1" applyBorder="1" applyAlignment="1" applyProtection="1">
      <alignment vertical="center"/>
    </xf>
    <xf numFmtId="0" fontId="38" fillId="0" borderId="11" xfId="0" applyFont="1" applyBorder="1" applyAlignment="1" applyProtection="1">
      <alignment vertical="center"/>
    </xf>
    <xf numFmtId="176" fontId="12" fillId="5" borderId="29" xfId="1" applyNumberFormat="1" applyFont="1" applyFill="1" applyBorder="1" applyAlignment="1" applyProtection="1">
      <alignment vertical="center" shrinkToFit="1"/>
      <protection locked="0"/>
    </xf>
    <xf numFmtId="176" fontId="12" fillId="5" borderId="28" xfId="1" applyNumberFormat="1" applyFont="1" applyFill="1" applyBorder="1" applyAlignment="1" applyProtection="1">
      <alignment vertical="center" shrinkToFit="1"/>
      <protection locked="0"/>
    </xf>
    <xf numFmtId="176" fontId="12" fillId="5" borderId="38" xfId="1" applyNumberFormat="1" applyFont="1" applyFill="1" applyBorder="1" applyAlignment="1" applyProtection="1">
      <alignment vertical="center" shrinkToFit="1"/>
      <protection locked="0"/>
    </xf>
    <xf numFmtId="176" fontId="12" fillId="5" borderId="37" xfId="1" applyNumberFormat="1" applyFont="1" applyFill="1" applyBorder="1" applyAlignment="1" applyProtection="1">
      <alignment vertical="center" shrinkToFit="1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98625" y="533397"/>
          <a:ext cx="2393971" cy="38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98625" y="533397"/>
          <a:ext cx="2393971" cy="38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4" name="図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98625" y="533397"/>
          <a:ext cx="2393971" cy="38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4" name="図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4" name="図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4" name="図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4" name="図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4" name="図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4" name="図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4" name="図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98625" y="533397"/>
          <a:ext cx="2393971" cy="38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98625" y="533397"/>
          <a:ext cx="2393971" cy="38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4" name="図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98625" y="533397"/>
          <a:ext cx="2393971" cy="38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5" name="図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98625" y="533397"/>
          <a:ext cx="2393971" cy="38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541017"/>
          <a:ext cx="2140606" cy="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488675</xdr:colOff>
      <xdr:row>2</xdr:row>
      <xdr:rowOff>190497</xdr:rowOff>
    </xdr:from>
    <xdr:to>
      <xdr:col>15</xdr:col>
      <xdr:colOff>282321</xdr:colOff>
      <xdr:row>4</xdr:row>
      <xdr:rowOff>132520</xdr:rowOff>
    </xdr:to>
    <xdr:pic>
      <xdr:nvPicPr>
        <xdr:cNvPr id="3" name="図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1435" y="609597"/>
          <a:ext cx="214060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</xdr:row>
      <xdr:rowOff>133350</xdr:rowOff>
    </xdr:from>
    <xdr:to>
      <xdr:col>15</xdr:col>
      <xdr:colOff>536596</xdr:colOff>
      <xdr:row>4</xdr:row>
      <xdr:rowOff>75373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52925" y="561975"/>
          <a:ext cx="2393971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2</xdr:row>
      <xdr:rowOff>180975</xdr:rowOff>
    </xdr:from>
    <xdr:to>
      <xdr:col>16</xdr:col>
      <xdr:colOff>3196</xdr:colOff>
      <xdr:row>4</xdr:row>
      <xdr:rowOff>122998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9600"/>
          <a:ext cx="2393971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114300</xdr:rowOff>
    </xdr:from>
    <xdr:to>
      <xdr:col>15</xdr:col>
      <xdr:colOff>450871</xdr:colOff>
      <xdr:row>4</xdr:row>
      <xdr:rowOff>56323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542925"/>
          <a:ext cx="2393971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142876</xdr:colOff>
      <xdr:row>2</xdr:row>
      <xdr:rowOff>123825</xdr:rowOff>
    </xdr:from>
    <xdr:to>
      <xdr:col>16</xdr:col>
      <xdr:colOff>3197</xdr:colOff>
      <xdr:row>4</xdr:row>
      <xdr:rowOff>65848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48076" y="552450"/>
          <a:ext cx="2727346" cy="43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228601</xdr:colOff>
      <xdr:row>1</xdr:row>
      <xdr:rowOff>247650</xdr:rowOff>
    </xdr:from>
    <xdr:to>
      <xdr:col>15</xdr:col>
      <xdr:colOff>260372</xdr:colOff>
      <xdr:row>4</xdr:row>
      <xdr:rowOff>27748</xdr:rowOff>
    </xdr:to>
    <xdr:pic>
      <xdr:nvPicPr>
        <xdr:cNvPr id="2" name="図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33826" y="419100"/>
          <a:ext cx="3070246" cy="532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7" zoomScaleSheetLayoutView="115" workbookViewId="0">
      <selection activeCell="C50" sqref="C50:L50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9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 t="s">
        <v>36</v>
      </c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35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171" t="s">
        <v>72</v>
      </c>
      <c r="K6" s="171"/>
      <c r="L6" s="171"/>
      <c r="M6" s="171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73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82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85</v>
      </c>
      <c r="F9" s="163"/>
      <c r="G9" s="163"/>
      <c r="H9" s="163"/>
      <c r="I9" s="37"/>
      <c r="J9" s="164" t="s">
        <v>75</v>
      </c>
      <c r="K9" s="165"/>
      <c r="L9" s="165"/>
      <c r="M9" s="165"/>
      <c r="N9" s="165"/>
      <c r="O9" s="165"/>
      <c r="P9" s="165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85</v>
      </c>
      <c r="F10" s="163"/>
      <c r="G10" s="163"/>
      <c r="H10" s="163"/>
      <c r="I10" s="37"/>
      <c r="J10" s="97"/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55" t="s">
        <v>27</v>
      </c>
      <c r="C12" s="156"/>
      <c r="D12" s="156"/>
      <c r="E12" s="156"/>
      <c r="F12" s="156"/>
      <c r="G12" s="156"/>
      <c r="H12" s="98" t="s">
        <v>26</v>
      </c>
      <c r="I12" s="98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  <c r="W12" s="31"/>
    </row>
    <row r="13" spans="1:23" s="3" customFormat="1" ht="24" customHeight="1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4"/>
      <c r="R13" s="4"/>
    </row>
    <row r="14" spans="1:23" s="3" customFormat="1" ht="22.5" customHeight="1" thickBot="1">
      <c r="A14" s="30" t="s">
        <v>21</v>
      </c>
      <c r="B14" s="137" t="s">
        <v>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4"/>
      <c r="R14" s="4"/>
    </row>
    <row r="15" spans="1:23" s="3" customFormat="1" ht="19.5" customHeight="1">
      <c r="A15" s="7"/>
      <c r="B15" s="140" t="s">
        <v>56</v>
      </c>
      <c r="C15" s="141"/>
      <c r="D15" s="141"/>
      <c r="E15" s="141"/>
      <c r="F15" s="141"/>
      <c r="G15" s="141"/>
      <c r="H15" s="24">
        <v>1</v>
      </c>
      <c r="I15" s="23" t="s">
        <v>14</v>
      </c>
      <c r="J15" s="142"/>
      <c r="K15" s="143"/>
      <c r="L15" s="144">
        <v>160000</v>
      </c>
      <c r="M15" s="144"/>
      <c r="N15" s="146"/>
      <c r="O15" s="146"/>
      <c r="P15" s="147"/>
      <c r="Q15" s="4"/>
      <c r="R15" s="4"/>
    </row>
    <row r="16" spans="1:23" s="3" customFormat="1" ht="19.5" customHeight="1">
      <c r="A16" s="7"/>
      <c r="B16" s="150" t="s">
        <v>13</v>
      </c>
      <c r="C16" s="151"/>
      <c r="D16" s="151"/>
      <c r="E16" s="151"/>
      <c r="F16" s="151"/>
      <c r="G16" s="151"/>
      <c r="H16" s="22">
        <v>1</v>
      </c>
      <c r="I16" s="20" t="s">
        <v>12</v>
      </c>
      <c r="J16" s="120"/>
      <c r="K16" s="121"/>
      <c r="L16" s="145"/>
      <c r="M16" s="145"/>
      <c r="N16" s="148"/>
      <c r="O16" s="148"/>
      <c r="P16" s="149"/>
      <c r="Q16" s="4"/>
      <c r="R16" s="4"/>
    </row>
    <row r="17" spans="1:18" s="3" customFormat="1" ht="19.5" customHeight="1">
      <c r="A17" s="7"/>
      <c r="B17" s="150" t="s">
        <v>11</v>
      </c>
      <c r="C17" s="151"/>
      <c r="D17" s="151"/>
      <c r="E17" s="151"/>
      <c r="F17" s="151"/>
      <c r="G17" s="151"/>
      <c r="H17" s="21"/>
      <c r="I17" s="20"/>
      <c r="J17" s="120"/>
      <c r="K17" s="121"/>
      <c r="L17" s="145"/>
      <c r="M17" s="145"/>
      <c r="N17" s="148"/>
      <c r="O17" s="148"/>
      <c r="P17" s="149"/>
      <c r="Q17" s="4"/>
      <c r="R17" s="4"/>
    </row>
    <row r="18" spans="1:18" s="3" customFormat="1" ht="19.5" customHeight="1" thickBot="1">
      <c r="A18" s="7"/>
      <c r="B18" s="122" t="s">
        <v>10</v>
      </c>
      <c r="C18" s="123"/>
      <c r="D18" s="123"/>
      <c r="E18" s="123"/>
      <c r="F18" s="123"/>
      <c r="G18" s="123"/>
      <c r="H18" s="19"/>
      <c r="I18" s="18"/>
      <c r="J18" s="124"/>
      <c r="K18" s="125"/>
      <c r="L18" s="126">
        <f>SUM(L15:M17)</f>
        <v>160000</v>
      </c>
      <c r="M18" s="126"/>
      <c r="N18" s="17"/>
      <c r="O18" s="17"/>
      <c r="P18" s="16"/>
      <c r="Q18" s="4"/>
      <c r="R18" s="4"/>
    </row>
    <row r="19" spans="1:18" s="3" customFormat="1" ht="24" customHeight="1" thickTop="1" thickBot="1">
      <c r="A19" s="7"/>
      <c r="B19" s="127" t="s">
        <v>57</v>
      </c>
      <c r="C19" s="128"/>
      <c r="D19" s="128"/>
      <c r="E19" s="128"/>
      <c r="F19" s="128"/>
      <c r="G19" s="128"/>
      <c r="H19" s="15"/>
      <c r="I19" s="14"/>
      <c r="J19" s="129" t="s">
        <v>5</v>
      </c>
      <c r="K19" s="130"/>
      <c r="L19" s="131">
        <v>160000</v>
      </c>
      <c r="M19" s="131"/>
      <c r="N19" s="13"/>
      <c r="O19" s="132"/>
      <c r="P19" s="133"/>
      <c r="Q19" s="4"/>
      <c r="R19" s="28"/>
    </row>
    <row r="20" spans="1:18" s="26" customFormat="1" ht="12" customHeight="1" thickBot="1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Q20" s="27"/>
      <c r="R20" s="27"/>
    </row>
    <row r="21" spans="1:18" s="26" customFormat="1" ht="19.5" customHeight="1" thickBot="1">
      <c r="A21" s="29" t="s">
        <v>18</v>
      </c>
      <c r="B21" s="137" t="s">
        <v>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  <c r="Q21" s="27"/>
      <c r="R21" s="27"/>
    </row>
    <row r="22" spans="1:18" s="3" customFormat="1" ht="19.5" customHeight="1">
      <c r="A22" s="7"/>
      <c r="B22" s="140" t="s">
        <v>55</v>
      </c>
      <c r="C22" s="141"/>
      <c r="D22" s="141"/>
      <c r="E22" s="141"/>
      <c r="F22" s="141"/>
      <c r="G22" s="141"/>
      <c r="H22" s="24">
        <v>1</v>
      </c>
      <c r="I22" s="23" t="s">
        <v>14</v>
      </c>
      <c r="J22" s="142"/>
      <c r="K22" s="143"/>
      <c r="L22" s="144">
        <v>108000</v>
      </c>
      <c r="M22" s="144"/>
      <c r="N22" s="146"/>
      <c r="O22" s="146"/>
      <c r="P22" s="147"/>
      <c r="Q22" s="4"/>
      <c r="R22" s="4"/>
    </row>
    <row r="23" spans="1:18" s="3" customFormat="1" ht="19.5" customHeight="1">
      <c r="A23" s="7"/>
      <c r="B23" s="150" t="s">
        <v>13</v>
      </c>
      <c r="C23" s="151"/>
      <c r="D23" s="151"/>
      <c r="E23" s="151"/>
      <c r="F23" s="151"/>
      <c r="G23" s="151"/>
      <c r="H23" s="22">
        <v>1</v>
      </c>
      <c r="I23" s="20" t="s">
        <v>12</v>
      </c>
      <c r="J23" s="120"/>
      <c r="K23" s="121"/>
      <c r="L23" s="145"/>
      <c r="M23" s="145"/>
      <c r="N23" s="148"/>
      <c r="O23" s="148"/>
      <c r="P23" s="149"/>
      <c r="Q23" s="4"/>
      <c r="R23" s="4"/>
    </row>
    <row r="24" spans="1:18" s="3" customFormat="1" ht="19.5" customHeight="1">
      <c r="A24" s="7"/>
      <c r="B24" s="150" t="s">
        <v>11</v>
      </c>
      <c r="C24" s="151"/>
      <c r="D24" s="151"/>
      <c r="E24" s="151"/>
      <c r="F24" s="151"/>
      <c r="G24" s="151"/>
      <c r="H24" s="21"/>
      <c r="I24" s="20"/>
      <c r="J24" s="120"/>
      <c r="K24" s="121"/>
      <c r="L24" s="145"/>
      <c r="M24" s="145"/>
      <c r="N24" s="148"/>
      <c r="O24" s="148"/>
      <c r="P24" s="149"/>
      <c r="Q24" s="4"/>
      <c r="R24" s="4"/>
    </row>
    <row r="25" spans="1:18" s="3" customFormat="1" ht="19.5" customHeight="1" thickBot="1">
      <c r="A25" s="7"/>
      <c r="B25" s="122" t="s">
        <v>10</v>
      </c>
      <c r="C25" s="123"/>
      <c r="D25" s="123"/>
      <c r="E25" s="123"/>
      <c r="F25" s="123"/>
      <c r="G25" s="123"/>
      <c r="H25" s="19"/>
      <c r="I25" s="18"/>
      <c r="J25" s="124"/>
      <c r="K25" s="125"/>
      <c r="L25" s="126">
        <f>SUM(L22:M24)</f>
        <v>108000</v>
      </c>
      <c r="M25" s="126"/>
      <c r="N25" s="17"/>
      <c r="O25" s="17"/>
      <c r="P25" s="16"/>
      <c r="Q25" s="4"/>
      <c r="R25" s="4"/>
    </row>
    <row r="26" spans="1:18" s="3" customFormat="1" ht="24" customHeight="1" thickTop="1" thickBot="1">
      <c r="A26" s="7"/>
      <c r="B26" s="127" t="s">
        <v>58</v>
      </c>
      <c r="C26" s="128"/>
      <c r="D26" s="128"/>
      <c r="E26" s="128"/>
      <c r="F26" s="128"/>
      <c r="G26" s="128"/>
      <c r="H26" s="15"/>
      <c r="I26" s="14"/>
      <c r="J26" s="129" t="s">
        <v>5</v>
      </c>
      <c r="K26" s="130"/>
      <c r="L26" s="131">
        <v>108000</v>
      </c>
      <c r="M26" s="131"/>
      <c r="N26" s="13"/>
      <c r="O26" s="132"/>
      <c r="P26" s="133"/>
      <c r="Q26" s="4"/>
      <c r="R26" s="28"/>
    </row>
    <row r="27" spans="1:18" s="26" customFormat="1" ht="12" customHeight="1" thickBot="1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27"/>
      <c r="R27" s="27"/>
    </row>
    <row r="28" spans="1:18" s="26" customFormat="1" ht="19.5" customHeight="1" thickBot="1">
      <c r="A28" s="29" t="s">
        <v>15</v>
      </c>
      <c r="B28" s="137" t="s">
        <v>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27"/>
      <c r="R28" s="27"/>
    </row>
    <row r="29" spans="1:18" s="3" customFormat="1" ht="19.5" customHeight="1">
      <c r="A29" s="7"/>
      <c r="B29" s="140" t="s">
        <v>20</v>
      </c>
      <c r="C29" s="141"/>
      <c r="D29" s="141"/>
      <c r="E29" s="141"/>
      <c r="F29" s="141"/>
      <c r="G29" s="141"/>
      <c r="H29" s="24">
        <v>2</v>
      </c>
      <c r="I29" s="23" t="s">
        <v>14</v>
      </c>
      <c r="J29" s="142"/>
      <c r="K29" s="143"/>
      <c r="L29" s="144">
        <v>112000</v>
      </c>
      <c r="M29" s="144"/>
      <c r="N29" s="146"/>
      <c r="O29" s="146"/>
      <c r="P29" s="147"/>
      <c r="Q29" s="4"/>
      <c r="R29" s="4"/>
    </row>
    <row r="30" spans="1:18" s="3" customFormat="1" ht="19.5" customHeight="1">
      <c r="A30" s="7"/>
      <c r="B30" s="150" t="s">
        <v>13</v>
      </c>
      <c r="C30" s="151"/>
      <c r="D30" s="151"/>
      <c r="E30" s="151"/>
      <c r="F30" s="151"/>
      <c r="G30" s="151"/>
      <c r="H30" s="22">
        <v>1</v>
      </c>
      <c r="I30" s="20" t="s">
        <v>12</v>
      </c>
      <c r="J30" s="120"/>
      <c r="K30" s="121"/>
      <c r="L30" s="145"/>
      <c r="M30" s="145"/>
      <c r="N30" s="148"/>
      <c r="O30" s="148"/>
      <c r="P30" s="149"/>
      <c r="Q30" s="4"/>
      <c r="R30" s="4"/>
    </row>
    <row r="31" spans="1:18" s="3" customFormat="1" ht="19.5" customHeight="1">
      <c r="A31" s="7"/>
      <c r="B31" s="150" t="s">
        <v>11</v>
      </c>
      <c r="C31" s="151"/>
      <c r="D31" s="151"/>
      <c r="E31" s="151"/>
      <c r="F31" s="151"/>
      <c r="G31" s="151"/>
      <c r="H31" s="21"/>
      <c r="I31" s="20"/>
      <c r="J31" s="120"/>
      <c r="K31" s="121"/>
      <c r="L31" s="145"/>
      <c r="M31" s="145"/>
      <c r="N31" s="148"/>
      <c r="O31" s="148"/>
      <c r="P31" s="149"/>
      <c r="Q31" s="4"/>
      <c r="R31" s="4"/>
    </row>
    <row r="32" spans="1:18" s="3" customFormat="1" ht="19.5" customHeight="1" thickBot="1">
      <c r="A32" s="7"/>
      <c r="B32" s="122" t="s">
        <v>10</v>
      </c>
      <c r="C32" s="123"/>
      <c r="D32" s="123"/>
      <c r="E32" s="123"/>
      <c r="F32" s="123"/>
      <c r="G32" s="123"/>
      <c r="H32" s="19"/>
      <c r="I32" s="18"/>
      <c r="J32" s="124"/>
      <c r="K32" s="125"/>
      <c r="L32" s="126">
        <f>SUM(L29:M31)</f>
        <v>112000</v>
      </c>
      <c r="M32" s="126"/>
      <c r="N32" s="17"/>
      <c r="O32" s="17"/>
      <c r="P32" s="16"/>
      <c r="Q32" s="4"/>
      <c r="R32" s="4"/>
    </row>
    <row r="33" spans="1:18" s="3" customFormat="1" ht="24" customHeight="1" thickTop="1" thickBot="1">
      <c r="A33" s="7"/>
      <c r="B33" s="127" t="s">
        <v>59</v>
      </c>
      <c r="C33" s="128"/>
      <c r="D33" s="128"/>
      <c r="E33" s="128"/>
      <c r="F33" s="128"/>
      <c r="G33" s="128"/>
      <c r="H33" s="15"/>
      <c r="I33" s="14"/>
      <c r="J33" s="129" t="s">
        <v>5</v>
      </c>
      <c r="K33" s="130"/>
      <c r="L33" s="131">
        <v>56000</v>
      </c>
      <c r="M33" s="131"/>
      <c r="N33" s="13">
        <f>1-(L33/L32)</f>
        <v>0.5</v>
      </c>
      <c r="O33" s="132" t="s">
        <v>4</v>
      </c>
      <c r="P33" s="133"/>
      <c r="Q33" s="4"/>
      <c r="R33" s="28"/>
    </row>
    <row r="34" spans="1:18" s="26" customFormat="1" ht="12" customHeight="1" thickBo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27"/>
      <c r="R34" s="27"/>
    </row>
    <row r="35" spans="1:18" s="3" customFormat="1" ht="19.5" customHeight="1" thickBot="1">
      <c r="A35" s="25" t="s">
        <v>8</v>
      </c>
      <c r="B35" s="137" t="s">
        <v>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4"/>
      <c r="R35" s="4"/>
    </row>
    <row r="36" spans="1:18" s="3" customFormat="1" ht="19.5" customHeight="1">
      <c r="A36" s="7"/>
      <c r="B36" s="140" t="s">
        <v>17</v>
      </c>
      <c r="C36" s="141"/>
      <c r="D36" s="141"/>
      <c r="E36" s="141"/>
      <c r="F36" s="141"/>
      <c r="G36" s="141"/>
      <c r="H36" s="24">
        <v>2</v>
      </c>
      <c r="I36" s="23" t="s">
        <v>14</v>
      </c>
      <c r="J36" s="142"/>
      <c r="K36" s="143"/>
      <c r="L36" s="144">
        <v>80000</v>
      </c>
      <c r="M36" s="144"/>
      <c r="N36" s="146"/>
      <c r="O36" s="146"/>
      <c r="P36" s="147"/>
      <c r="Q36" s="4"/>
      <c r="R36" s="4"/>
    </row>
    <row r="37" spans="1:18" s="3" customFormat="1" ht="19.5" customHeight="1">
      <c r="A37" s="7"/>
      <c r="B37" s="150" t="s">
        <v>13</v>
      </c>
      <c r="C37" s="151"/>
      <c r="D37" s="151"/>
      <c r="E37" s="151"/>
      <c r="F37" s="151"/>
      <c r="G37" s="151"/>
      <c r="H37" s="22">
        <v>1</v>
      </c>
      <c r="I37" s="20" t="s">
        <v>12</v>
      </c>
      <c r="J37" s="120"/>
      <c r="K37" s="121"/>
      <c r="L37" s="145"/>
      <c r="M37" s="145"/>
      <c r="N37" s="148"/>
      <c r="O37" s="148"/>
      <c r="P37" s="149"/>
      <c r="Q37" s="4"/>
      <c r="R37" s="4"/>
    </row>
    <row r="38" spans="1:18" s="3" customFormat="1" ht="19.5" customHeight="1">
      <c r="A38" s="7"/>
      <c r="B38" s="150" t="s">
        <v>11</v>
      </c>
      <c r="C38" s="151"/>
      <c r="D38" s="151"/>
      <c r="E38" s="151"/>
      <c r="F38" s="151"/>
      <c r="G38" s="151"/>
      <c r="H38" s="21"/>
      <c r="I38" s="20"/>
      <c r="J38" s="120"/>
      <c r="K38" s="121"/>
      <c r="L38" s="145"/>
      <c r="M38" s="145"/>
      <c r="N38" s="148"/>
      <c r="O38" s="148"/>
      <c r="P38" s="149"/>
      <c r="Q38" s="4"/>
      <c r="R38" s="4"/>
    </row>
    <row r="39" spans="1:18" s="3" customFormat="1" ht="19.5" customHeight="1" thickBot="1">
      <c r="A39" s="7"/>
      <c r="B39" s="122" t="s">
        <v>10</v>
      </c>
      <c r="C39" s="123"/>
      <c r="D39" s="123"/>
      <c r="E39" s="123"/>
      <c r="F39" s="123"/>
      <c r="G39" s="123"/>
      <c r="H39" s="19"/>
      <c r="I39" s="18"/>
      <c r="J39" s="124"/>
      <c r="K39" s="125"/>
      <c r="L39" s="126">
        <f>SUM(L36:M38)</f>
        <v>80000</v>
      </c>
      <c r="M39" s="126"/>
      <c r="N39" s="17"/>
      <c r="O39" s="17"/>
      <c r="P39" s="16"/>
      <c r="Q39" s="4"/>
      <c r="R39" s="4"/>
    </row>
    <row r="40" spans="1:18" s="3" customFormat="1" ht="24" customHeight="1" thickTop="1" thickBot="1">
      <c r="A40" s="7"/>
      <c r="B40" s="127" t="s">
        <v>60</v>
      </c>
      <c r="C40" s="128"/>
      <c r="D40" s="128"/>
      <c r="E40" s="128"/>
      <c r="F40" s="128"/>
      <c r="G40" s="128"/>
      <c r="H40" s="15"/>
      <c r="I40" s="14"/>
      <c r="J40" s="129" t="s">
        <v>5</v>
      </c>
      <c r="K40" s="130"/>
      <c r="L40" s="131">
        <v>40000</v>
      </c>
      <c r="M40" s="131"/>
      <c r="N40" s="13">
        <f>1-(L40/L39)</f>
        <v>0.5</v>
      </c>
      <c r="O40" s="132" t="s">
        <v>4</v>
      </c>
      <c r="P40" s="133"/>
      <c r="Q40" s="4"/>
      <c r="R40" s="4"/>
    </row>
    <row r="41" spans="1:18" s="3" customFormat="1" ht="13.9" customHeight="1" thickBot="1">
      <c r="A41" s="26"/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4"/>
      <c r="R41" s="4"/>
    </row>
    <row r="42" spans="1:18" s="3" customFormat="1" ht="24" customHeight="1" thickBot="1">
      <c r="A42" s="25" t="s">
        <v>83</v>
      </c>
      <c r="B42" s="137" t="s">
        <v>7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4"/>
      <c r="R42" s="4"/>
    </row>
    <row r="43" spans="1:18" s="3" customFormat="1" ht="24" customHeight="1">
      <c r="A43" s="7"/>
      <c r="B43" s="140" t="s">
        <v>84</v>
      </c>
      <c r="C43" s="141"/>
      <c r="D43" s="141"/>
      <c r="E43" s="141"/>
      <c r="F43" s="141"/>
      <c r="G43" s="141"/>
      <c r="H43" s="24">
        <v>2</v>
      </c>
      <c r="I43" s="23" t="s">
        <v>14</v>
      </c>
      <c r="J43" s="142"/>
      <c r="K43" s="143"/>
      <c r="L43" s="144">
        <v>48000</v>
      </c>
      <c r="M43" s="144"/>
      <c r="N43" s="146"/>
      <c r="O43" s="146"/>
      <c r="P43" s="147"/>
      <c r="Q43" s="4"/>
      <c r="R43" s="4"/>
    </row>
    <row r="44" spans="1:18" s="3" customFormat="1" ht="24" customHeight="1">
      <c r="A44" s="7"/>
      <c r="B44" s="150" t="s">
        <v>13</v>
      </c>
      <c r="C44" s="151"/>
      <c r="D44" s="151"/>
      <c r="E44" s="151"/>
      <c r="F44" s="151"/>
      <c r="G44" s="151"/>
      <c r="H44" s="22">
        <v>1</v>
      </c>
      <c r="I44" s="20" t="s">
        <v>12</v>
      </c>
      <c r="J44" s="120"/>
      <c r="K44" s="121"/>
      <c r="L44" s="145"/>
      <c r="M44" s="145"/>
      <c r="N44" s="148"/>
      <c r="O44" s="148"/>
      <c r="P44" s="149"/>
      <c r="Q44" s="4"/>
      <c r="R44" s="4"/>
    </row>
    <row r="45" spans="1:18" s="3" customFormat="1" ht="24" customHeight="1">
      <c r="A45" s="7"/>
      <c r="B45" s="150" t="s">
        <v>11</v>
      </c>
      <c r="C45" s="151"/>
      <c r="D45" s="151"/>
      <c r="E45" s="151"/>
      <c r="F45" s="151"/>
      <c r="G45" s="151"/>
      <c r="H45" s="21"/>
      <c r="I45" s="20"/>
      <c r="J45" s="120"/>
      <c r="K45" s="121"/>
      <c r="L45" s="145"/>
      <c r="M45" s="145"/>
      <c r="N45" s="148"/>
      <c r="O45" s="148"/>
      <c r="P45" s="149"/>
      <c r="Q45" s="4"/>
      <c r="R45" s="4"/>
    </row>
    <row r="46" spans="1:18" s="3" customFormat="1" ht="24" customHeight="1" thickBot="1">
      <c r="A46" s="7"/>
      <c r="B46" s="122" t="s">
        <v>10</v>
      </c>
      <c r="C46" s="123"/>
      <c r="D46" s="123"/>
      <c r="E46" s="123"/>
      <c r="F46" s="123"/>
      <c r="G46" s="123"/>
      <c r="H46" s="19"/>
      <c r="I46" s="18"/>
      <c r="J46" s="124"/>
      <c r="K46" s="125"/>
      <c r="L46" s="126">
        <f>SUM(L43:M45)</f>
        <v>48000</v>
      </c>
      <c r="M46" s="126"/>
      <c r="N46" s="17"/>
      <c r="O46" s="17"/>
      <c r="P46" s="16"/>
      <c r="Q46" s="4"/>
      <c r="R46" s="4"/>
    </row>
    <row r="47" spans="1:18" s="10" customFormat="1" ht="22.5" customHeight="1" thickTop="1" thickBot="1">
      <c r="A47" s="7"/>
      <c r="B47" s="127"/>
      <c r="C47" s="128"/>
      <c r="D47" s="128"/>
      <c r="E47" s="128"/>
      <c r="F47" s="128"/>
      <c r="G47" s="128"/>
      <c r="H47" s="15"/>
      <c r="I47" s="14"/>
      <c r="J47" s="129" t="s">
        <v>5</v>
      </c>
      <c r="K47" s="130"/>
      <c r="L47" s="131">
        <v>24000</v>
      </c>
      <c r="M47" s="131"/>
      <c r="N47" s="13">
        <f>1-(L47/L46)</f>
        <v>0.5</v>
      </c>
      <c r="O47" s="132" t="s">
        <v>4</v>
      </c>
      <c r="P47" s="133"/>
    </row>
    <row r="48" spans="1:18" s="10" customFormat="1" ht="22.5" customHeight="1" thickBot="1">
      <c r="A48" s="12"/>
      <c r="B48" s="101" t="s">
        <v>3</v>
      </c>
      <c r="C48" s="102"/>
      <c r="D48" s="102"/>
      <c r="E48" s="103"/>
      <c r="F48" s="104">
        <v>0.08</v>
      </c>
      <c r="G48" s="105"/>
      <c r="H48" s="102" t="s">
        <v>2</v>
      </c>
      <c r="I48" s="102"/>
      <c r="J48" s="106"/>
      <c r="K48" s="107"/>
      <c r="L48" s="107"/>
      <c r="M48" s="108"/>
      <c r="N48" s="11"/>
      <c r="O48" s="11"/>
      <c r="P48" s="11"/>
    </row>
    <row r="49" spans="1:18" s="3" customFormat="1" ht="15.4" customHeight="1">
      <c r="A49" s="7"/>
      <c r="B49" s="9" t="s">
        <v>1</v>
      </c>
      <c r="C49" s="109" t="s">
        <v>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5"/>
      <c r="N49" s="110"/>
      <c r="O49" s="111"/>
      <c r="P49" s="116"/>
      <c r="Q49" s="4"/>
      <c r="R49" s="4"/>
    </row>
    <row r="50" spans="1:18" s="3" customFormat="1" ht="15.4" customHeight="1">
      <c r="A50" s="7"/>
      <c r="B50" s="8"/>
      <c r="C50" s="119" t="s">
        <v>178</v>
      </c>
      <c r="D50" s="119"/>
      <c r="E50" s="119"/>
      <c r="F50" s="119"/>
      <c r="G50" s="119"/>
      <c r="H50" s="119"/>
      <c r="I50" s="119"/>
      <c r="J50" s="119"/>
      <c r="K50" s="119"/>
      <c r="L50" s="119"/>
      <c r="M50" s="5"/>
      <c r="N50" s="112"/>
      <c r="O50" s="113"/>
      <c r="P50" s="117"/>
      <c r="Q50" s="4"/>
      <c r="R50" s="4"/>
    </row>
    <row r="51" spans="1:18" s="3" customFormat="1" ht="12.2" customHeight="1" thickBot="1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114"/>
      <c r="O51" s="115"/>
      <c r="P51" s="118"/>
      <c r="Q51" s="4"/>
      <c r="R51" s="4"/>
    </row>
    <row r="52" spans="1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</sheetData>
  <mergeCells count="114">
    <mergeCell ref="N1:P1"/>
    <mergeCell ref="B3:G3"/>
    <mergeCell ref="C5:G5"/>
    <mergeCell ref="C6:G6"/>
    <mergeCell ref="J6:M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L18:M18"/>
    <mergeCell ref="B19:G19"/>
    <mergeCell ref="J19:K19"/>
    <mergeCell ref="L19:M19"/>
    <mergeCell ref="B13:P13"/>
    <mergeCell ref="B14:P14"/>
    <mergeCell ref="B15:G15"/>
    <mergeCell ref="J15:K15"/>
    <mergeCell ref="L15:M17"/>
    <mergeCell ref="N15:P17"/>
    <mergeCell ref="B16:G16"/>
    <mergeCell ref="J16:K16"/>
    <mergeCell ref="B17:G17"/>
    <mergeCell ref="J17:K17"/>
    <mergeCell ref="J24:K24"/>
    <mergeCell ref="B25:G25"/>
    <mergeCell ref="J25:K25"/>
    <mergeCell ref="L25:M25"/>
    <mergeCell ref="B26:G26"/>
    <mergeCell ref="J26:K26"/>
    <mergeCell ref="L26:M26"/>
    <mergeCell ref="O19:P19"/>
    <mergeCell ref="B20:P20"/>
    <mergeCell ref="B21:P21"/>
    <mergeCell ref="B22:G22"/>
    <mergeCell ref="J22:K22"/>
    <mergeCell ref="L22:M24"/>
    <mergeCell ref="N22:P24"/>
    <mergeCell ref="B23:G23"/>
    <mergeCell ref="J23:K23"/>
    <mergeCell ref="B24:G24"/>
    <mergeCell ref="J31:K31"/>
    <mergeCell ref="B32:G32"/>
    <mergeCell ref="J32:K32"/>
    <mergeCell ref="L32:M32"/>
    <mergeCell ref="B33:G33"/>
    <mergeCell ref="J33:K33"/>
    <mergeCell ref="L33:M33"/>
    <mergeCell ref="O26:P26"/>
    <mergeCell ref="B27:P27"/>
    <mergeCell ref="B28:P28"/>
    <mergeCell ref="B29:G29"/>
    <mergeCell ref="J29:K29"/>
    <mergeCell ref="L29:M31"/>
    <mergeCell ref="N29:P31"/>
    <mergeCell ref="B30:G30"/>
    <mergeCell ref="J30:K30"/>
    <mergeCell ref="B31:G31"/>
    <mergeCell ref="J38:K38"/>
    <mergeCell ref="B39:G39"/>
    <mergeCell ref="J39:K39"/>
    <mergeCell ref="L39:M39"/>
    <mergeCell ref="B40:G40"/>
    <mergeCell ref="J40:K40"/>
    <mergeCell ref="L40:M40"/>
    <mergeCell ref="O33:P33"/>
    <mergeCell ref="B34:P34"/>
    <mergeCell ref="B35:P35"/>
    <mergeCell ref="B36:G36"/>
    <mergeCell ref="J36:K36"/>
    <mergeCell ref="L36:M38"/>
    <mergeCell ref="N36:P38"/>
    <mergeCell ref="B37:G37"/>
    <mergeCell ref="J37:K37"/>
    <mergeCell ref="B38:G38"/>
    <mergeCell ref="O40:P40"/>
    <mergeCell ref="B41:P41"/>
    <mergeCell ref="B42:P42"/>
    <mergeCell ref="B43:G43"/>
    <mergeCell ref="J43:K43"/>
    <mergeCell ref="L43:M45"/>
    <mergeCell ref="N43:P45"/>
    <mergeCell ref="B44:G44"/>
    <mergeCell ref="J44:K44"/>
    <mergeCell ref="B45:G45"/>
    <mergeCell ref="B48:E48"/>
    <mergeCell ref="F48:G48"/>
    <mergeCell ref="H48:I48"/>
    <mergeCell ref="J48:M48"/>
    <mergeCell ref="C49:L49"/>
    <mergeCell ref="N49:O51"/>
    <mergeCell ref="P49:P51"/>
    <mergeCell ref="C50:L50"/>
    <mergeCell ref="J45:K45"/>
    <mergeCell ref="B46:G46"/>
    <mergeCell ref="J46:K46"/>
    <mergeCell ref="L46:M46"/>
    <mergeCell ref="B47:G47"/>
    <mergeCell ref="J47:K47"/>
    <mergeCell ref="L47:M47"/>
    <mergeCell ref="O47:P47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verticalDpi="1200" r:id="rId1"/>
  <headerFooter>
    <oddHeader>&amp;C&amp;"HGP明朝B,ﾎﾞｰﾙﾄﾞ"&amp;20御見積書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37" zoomScaleSheetLayoutView="115" workbookViewId="0">
      <selection activeCell="C50" sqref="C50:L50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 t="s">
        <v>36</v>
      </c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35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171" t="s">
        <v>72</v>
      </c>
      <c r="K6" s="171"/>
      <c r="L6" s="171"/>
      <c r="M6" s="171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73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82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85</v>
      </c>
      <c r="F9" s="163"/>
      <c r="G9" s="163"/>
      <c r="H9" s="163"/>
      <c r="I9" s="37"/>
      <c r="J9" s="164" t="s">
        <v>75</v>
      </c>
      <c r="K9" s="165"/>
      <c r="L9" s="165"/>
      <c r="M9" s="165"/>
      <c r="N9" s="165"/>
      <c r="O9" s="165"/>
      <c r="P9" s="165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85</v>
      </c>
      <c r="F10" s="163"/>
      <c r="G10" s="163"/>
      <c r="H10" s="163"/>
      <c r="I10" s="37"/>
      <c r="J10" s="66"/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55" t="s">
        <v>27</v>
      </c>
      <c r="C12" s="156"/>
      <c r="D12" s="156"/>
      <c r="E12" s="156"/>
      <c r="F12" s="156"/>
      <c r="G12" s="156"/>
      <c r="H12" s="67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  <c r="W12" s="31"/>
    </row>
    <row r="13" spans="1:23" s="3" customFormat="1" ht="24" customHeight="1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4"/>
      <c r="R13" s="4"/>
    </row>
    <row r="14" spans="1:23" s="3" customFormat="1" ht="22.5" customHeight="1" thickBot="1">
      <c r="A14" s="30" t="s">
        <v>21</v>
      </c>
      <c r="B14" s="137" t="s">
        <v>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4"/>
      <c r="R14" s="4"/>
    </row>
    <row r="15" spans="1:23" s="3" customFormat="1" ht="19.5" customHeight="1">
      <c r="A15" s="7"/>
      <c r="B15" s="140" t="s">
        <v>56</v>
      </c>
      <c r="C15" s="141"/>
      <c r="D15" s="141"/>
      <c r="E15" s="141"/>
      <c r="F15" s="141"/>
      <c r="G15" s="141"/>
      <c r="H15" s="24">
        <v>1</v>
      </c>
      <c r="I15" s="23" t="s">
        <v>14</v>
      </c>
      <c r="J15" s="142"/>
      <c r="K15" s="143"/>
      <c r="L15" s="144">
        <v>160000</v>
      </c>
      <c r="M15" s="144"/>
      <c r="N15" s="146"/>
      <c r="O15" s="146"/>
      <c r="P15" s="147"/>
      <c r="Q15" s="4"/>
      <c r="R15" s="4"/>
    </row>
    <row r="16" spans="1:23" s="3" customFormat="1" ht="19.5" customHeight="1">
      <c r="A16" s="7"/>
      <c r="B16" s="150" t="s">
        <v>13</v>
      </c>
      <c r="C16" s="151"/>
      <c r="D16" s="151"/>
      <c r="E16" s="151"/>
      <c r="F16" s="151"/>
      <c r="G16" s="151"/>
      <c r="H16" s="22">
        <v>1</v>
      </c>
      <c r="I16" s="20" t="s">
        <v>12</v>
      </c>
      <c r="J16" s="120"/>
      <c r="K16" s="121"/>
      <c r="L16" s="145"/>
      <c r="M16" s="145"/>
      <c r="N16" s="148"/>
      <c r="O16" s="148"/>
      <c r="P16" s="149"/>
      <c r="Q16" s="4"/>
      <c r="R16" s="4"/>
    </row>
    <row r="17" spans="1:18" s="3" customFormat="1" ht="19.5" customHeight="1">
      <c r="A17" s="7"/>
      <c r="B17" s="150" t="s">
        <v>11</v>
      </c>
      <c r="C17" s="151"/>
      <c r="D17" s="151"/>
      <c r="E17" s="151"/>
      <c r="F17" s="151"/>
      <c r="G17" s="151"/>
      <c r="H17" s="21"/>
      <c r="I17" s="20"/>
      <c r="J17" s="120"/>
      <c r="K17" s="121"/>
      <c r="L17" s="145"/>
      <c r="M17" s="145"/>
      <c r="N17" s="148"/>
      <c r="O17" s="148"/>
      <c r="P17" s="149"/>
      <c r="Q17" s="4"/>
      <c r="R17" s="4"/>
    </row>
    <row r="18" spans="1:18" s="3" customFormat="1" ht="19.5" customHeight="1" thickBot="1">
      <c r="A18" s="7"/>
      <c r="B18" s="122" t="s">
        <v>10</v>
      </c>
      <c r="C18" s="123"/>
      <c r="D18" s="123"/>
      <c r="E18" s="123"/>
      <c r="F18" s="123"/>
      <c r="G18" s="123"/>
      <c r="H18" s="19"/>
      <c r="I18" s="18"/>
      <c r="J18" s="124"/>
      <c r="K18" s="125"/>
      <c r="L18" s="126">
        <f>SUM(L15:M17)</f>
        <v>160000</v>
      </c>
      <c r="M18" s="126"/>
      <c r="N18" s="17"/>
      <c r="O18" s="17"/>
      <c r="P18" s="16"/>
      <c r="Q18" s="4"/>
      <c r="R18" s="4"/>
    </row>
    <row r="19" spans="1:18" s="3" customFormat="1" ht="24" customHeight="1" thickTop="1" thickBot="1">
      <c r="A19" s="7"/>
      <c r="B19" s="127" t="s">
        <v>57</v>
      </c>
      <c r="C19" s="128"/>
      <c r="D19" s="128"/>
      <c r="E19" s="128"/>
      <c r="F19" s="128"/>
      <c r="G19" s="128"/>
      <c r="H19" s="15"/>
      <c r="I19" s="14"/>
      <c r="J19" s="129" t="s">
        <v>5</v>
      </c>
      <c r="K19" s="130"/>
      <c r="L19" s="131">
        <v>160000</v>
      </c>
      <c r="M19" s="131"/>
      <c r="N19" s="13"/>
      <c r="O19" s="132"/>
      <c r="P19" s="133"/>
      <c r="Q19" s="4"/>
      <c r="R19" s="28"/>
    </row>
    <row r="20" spans="1:18" s="26" customFormat="1" ht="12" customHeight="1" thickBot="1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Q20" s="27"/>
      <c r="R20" s="27"/>
    </row>
    <row r="21" spans="1:18" s="26" customFormat="1" ht="19.5" customHeight="1" thickBot="1">
      <c r="A21" s="29" t="s">
        <v>18</v>
      </c>
      <c r="B21" s="137" t="s">
        <v>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  <c r="Q21" s="27"/>
      <c r="R21" s="27"/>
    </row>
    <row r="22" spans="1:18" s="3" customFormat="1" ht="19.5" customHeight="1">
      <c r="A22" s="7"/>
      <c r="B22" s="140" t="s">
        <v>55</v>
      </c>
      <c r="C22" s="141"/>
      <c r="D22" s="141"/>
      <c r="E22" s="141"/>
      <c r="F22" s="141"/>
      <c r="G22" s="141"/>
      <c r="H22" s="24">
        <v>1</v>
      </c>
      <c r="I22" s="23" t="s">
        <v>14</v>
      </c>
      <c r="J22" s="142"/>
      <c r="K22" s="143"/>
      <c r="L22" s="144">
        <v>108000</v>
      </c>
      <c r="M22" s="144"/>
      <c r="N22" s="146"/>
      <c r="O22" s="146"/>
      <c r="P22" s="147"/>
      <c r="Q22" s="4"/>
      <c r="R22" s="4"/>
    </row>
    <row r="23" spans="1:18" s="3" customFormat="1" ht="19.5" customHeight="1">
      <c r="A23" s="7"/>
      <c r="B23" s="150" t="s">
        <v>13</v>
      </c>
      <c r="C23" s="151"/>
      <c r="D23" s="151"/>
      <c r="E23" s="151"/>
      <c r="F23" s="151"/>
      <c r="G23" s="151"/>
      <c r="H23" s="22">
        <v>1</v>
      </c>
      <c r="I23" s="20" t="s">
        <v>12</v>
      </c>
      <c r="J23" s="120"/>
      <c r="K23" s="121"/>
      <c r="L23" s="145"/>
      <c r="M23" s="145"/>
      <c r="N23" s="148"/>
      <c r="O23" s="148"/>
      <c r="P23" s="149"/>
      <c r="Q23" s="4"/>
      <c r="R23" s="4"/>
    </row>
    <row r="24" spans="1:18" s="3" customFormat="1" ht="19.5" customHeight="1">
      <c r="A24" s="7"/>
      <c r="B24" s="150" t="s">
        <v>11</v>
      </c>
      <c r="C24" s="151"/>
      <c r="D24" s="151"/>
      <c r="E24" s="151"/>
      <c r="F24" s="151"/>
      <c r="G24" s="151"/>
      <c r="H24" s="21"/>
      <c r="I24" s="20"/>
      <c r="J24" s="120"/>
      <c r="K24" s="121"/>
      <c r="L24" s="145"/>
      <c r="M24" s="145"/>
      <c r="N24" s="148"/>
      <c r="O24" s="148"/>
      <c r="P24" s="149"/>
      <c r="Q24" s="4"/>
      <c r="R24" s="4"/>
    </row>
    <row r="25" spans="1:18" s="3" customFormat="1" ht="19.5" customHeight="1" thickBot="1">
      <c r="A25" s="7"/>
      <c r="B25" s="122" t="s">
        <v>10</v>
      </c>
      <c r="C25" s="123"/>
      <c r="D25" s="123"/>
      <c r="E25" s="123"/>
      <c r="F25" s="123"/>
      <c r="G25" s="123"/>
      <c r="H25" s="19"/>
      <c r="I25" s="18"/>
      <c r="J25" s="124"/>
      <c r="K25" s="125"/>
      <c r="L25" s="126">
        <f>SUM(L22:M24)</f>
        <v>108000</v>
      </c>
      <c r="M25" s="126"/>
      <c r="N25" s="17"/>
      <c r="O25" s="17"/>
      <c r="P25" s="16"/>
      <c r="Q25" s="4"/>
      <c r="R25" s="4"/>
    </row>
    <row r="26" spans="1:18" s="3" customFormat="1" ht="24" customHeight="1" thickTop="1" thickBot="1">
      <c r="A26" s="7"/>
      <c r="B26" s="127" t="s">
        <v>58</v>
      </c>
      <c r="C26" s="128"/>
      <c r="D26" s="128"/>
      <c r="E26" s="128"/>
      <c r="F26" s="128"/>
      <c r="G26" s="128"/>
      <c r="H26" s="15"/>
      <c r="I26" s="14"/>
      <c r="J26" s="129" t="s">
        <v>5</v>
      </c>
      <c r="K26" s="130"/>
      <c r="L26" s="131">
        <v>108000</v>
      </c>
      <c r="M26" s="131"/>
      <c r="N26" s="13"/>
      <c r="O26" s="132"/>
      <c r="P26" s="133"/>
      <c r="Q26" s="4"/>
      <c r="R26" s="28"/>
    </row>
    <row r="27" spans="1:18" s="26" customFormat="1" ht="12" customHeight="1" thickBot="1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27"/>
      <c r="R27" s="27"/>
    </row>
    <row r="28" spans="1:18" s="26" customFormat="1" ht="19.5" customHeight="1" thickBot="1">
      <c r="A28" s="29" t="s">
        <v>15</v>
      </c>
      <c r="B28" s="137" t="s">
        <v>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27"/>
      <c r="R28" s="27"/>
    </row>
    <row r="29" spans="1:18" s="3" customFormat="1" ht="19.5" customHeight="1">
      <c r="A29" s="7"/>
      <c r="B29" s="140" t="s">
        <v>20</v>
      </c>
      <c r="C29" s="141"/>
      <c r="D29" s="141"/>
      <c r="E29" s="141"/>
      <c r="F29" s="141"/>
      <c r="G29" s="141"/>
      <c r="H29" s="24">
        <v>4</v>
      </c>
      <c r="I29" s="23" t="s">
        <v>14</v>
      </c>
      <c r="J29" s="142"/>
      <c r="K29" s="143"/>
      <c r="L29" s="144">
        <v>224000</v>
      </c>
      <c r="M29" s="144"/>
      <c r="N29" s="146"/>
      <c r="O29" s="146"/>
      <c r="P29" s="147"/>
      <c r="Q29" s="4"/>
      <c r="R29" s="4"/>
    </row>
    <row r="30" spans="1:18" s="3" customFormat="1" ht="19.5" customHeight="1">
      <c r="A30" s="7"/>
      <c r="B30" s="150" t="s">
        <v>13</v>
      </c>
      <c r="C30" s="151"/>
      <c r="D30" s="151"/>
      <c r="E30" s="151"/>
      <c r="F30" s="151"/>
      <c r="G30" s="151"/>
      <c r="H30" s="22">
        <v>3</v>
      </c>
      <c r="I30" s="20" t="s">
        <v>12</v>
      </c>
      <c r="J30" s="120"/>
      <c r="K30" s="121"/>
      <c r="L30" s="145"/>
      <c r="M30" s="145"/>
      <c r="N30" s="148"/>
      <c r="O30" s="148"/>
      <c r="P30" s="149"/>
      <c r="Q30" s="4"/>
      <c r="R30" s="4"/>
    </row>
    <row r="31" spans="1:18" s="3" customFormat="1" ht="19.5" customHeight="1">
      <c r="A31" s="7"/>
      <c r="B31" s="150" t="s">
        <v>11</v>
      </c>
      <c r="C31" s="151"/>
      <c r="D31" s="151"/>
      <c r="E31" s="151"/>
      <c r="F31" s="151"/>
      <c r="G31" s="151"/>
      <c r="H31" s="21"/>
      <c r="I31" s="20"/>
      <c r="J31" s="120"/>
      <c r="K31" s="121"/>
      <c r="L31" s="145"/>
      <c r="M31" s="145"/>
      <c r="N31" s="148"/>
      <c r="O31" s="148"/>
      <c r="P31" s="149"/>
      <c r="Q31" s="4"/>
      <c r="R31" s="4"/>
    </row>
    <row r="32" spans="1:18" s="3" customFormat="1" ht="19.5" customHeight="1" thickBot="1">
      <c r="A32" s="7"/>
      <c r="B32" s="122" t="s">
        <v>10</v>
      </c>
      <c r="C32" s="123"/>
      <c r="D32" s="123"/>
      <c r="E32" s="123"/>
      <c r="F32" s="123"/>
      <c r="G32" s="123"/>
      <c r="H32" s="19"/>
      <c r="I32" s="18"/>
      <c r="J32" s="124"/>
      <c r="K32" s="125"/>
      <c r="L32" s="126">
        <f>SUM(L29:M31)</f>
        <v>224000</v>
      </c>
      <c r="M32" s="126"/>
      <c r="N32" s="17"/>
      <c r="O32" s="17"/>
      <c r="P32" s="16"/>
      <c r="Q32" s="4"/>
      <c r="R32" s="4"/>
    </row>
    <row r="33" spans="1:18" s="3" customFormat="1" ht="24" customHeight="1" thickTop="1" thickBot="1">
      <c r="A33" s="7"/>
      <c r="B33" s="127" t="s">
        <v>59</v>
      </c>
      <c r="C33" s="128"/>
      <c r="D33" s="128"/>
      <c r="E33" s="128"/>
      <c r="F33" s="128"/>
      <c r="G33" s="128"/>
      <c r="H33" s="15"/>
      <c r="I33" s="14"/>
      <c r="J33" s="129" t="s">
        <v>5</v>
      </c>
      <c r="K33" s="130"/>
      <c r="L33" s="131">
        <v>112000</v>
      </c>
      <c r="M33" s="131"/>
      <c r="N33" s="13">
        <f>1-(L33/L32)</f>
        <v>0.5</v>
      </c>
      <c r="O33" s="132" t="s">
        <v>4</v>
      </c>
      <c r="P33" s="133"/>
      <c r="Q33" s="4"/>
      <c r="R33" s="28"/>
    </row>
    <row r="34" spans="1:18" s="26" customFormat="1" ht="12" customHeight="1" thickBo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27"/>
      <c r="R34" s="27"/>
    </row>
    <row r="35" spans="1:18" s="3" customFormat="1" ht="19.5" customHeight="1" thickBot="1">
      <c r="A35" s="25" t="s">
        <v>8</v>
      </c>
      <c r="B35" s="137" t="s">
        <v>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4"/>
      <c r="R35" s="4"/>
    </row>
    <row r="36" spans="1:18" s="3" customFormat="1" ht="19.5" customHeight="1">
      <c r="A36" s="7"/>
      <c r="B36" s="140" t="s">
        <v>17</v>
      </c>
      <c r="C36" s="141"/>
      <c r="D36" s="141"/>
      <c r="E36" s="141"/>
      <c r="F36" s="141"/>
      <c r="G36" s="141"/>
      <c r="H36" s="24">
        <v>4</v>
      </c>
      <c r="I36" s="23" t="s">
        <v>14</v>
      </c>
      <c r="J36" s="142"/>
      <c r="K36" s="143"/>
      <c r="L36" s="144">
        <v>160000</v>
      </c>
      <c r="M36" s="144"/>
      <c r="N36" s="146"/>
      <c r="O36" s="146"/>
      <c r="P36" s="147"/>
      <c r="Q36" s="4"/>
      <c r="R36" s="4"/>
    </row>
    <row r="37" spans="1:18" s="3" customFormat="1" ht="19.5" customHeight="1">
      <c r="A37" s="7"/>
      <c r="B37" s="150" t="s">
        <v>13</v>
      </c>
      <c r="C37" s="151"/>
      <c r="D37" s="151"/>
      <c r="E37" s="151"/>
      <c r="F37" s="151"/>
      <c r="G37" s="151"/>
      <c r="H37" s="22">
        <v>3</v>
      </c>
      <c r="I37" s="20" t="s">
        <v>12</v>
      </c>
      <c r="J37" s="120"/>
      <c r="K37" s="121"/>
      <c r="L37" s="145"/>
      <c r="M37" s="145"/>
      <c r="N37" s="148"/>
      <c r="O37" s="148"/>
      <c r="P37" s="149"/>
      <c r="Q37" s="4"/>
      <c r="R37" s="4"/>
    </row>
    <row r="38" spans="1:18" s="3" customFormat="1" ht="19.5" customHeight="1">
      <c r="A38" s="7"/>
      <c r="B38" s="150" t="s">
        <v>11</v>
      </c>
      <c r="C38" s="151"/>
      <c r="D38" s="151"/>
      <c r="E38" s="151"/>
      <c r="F38" s="151"/>
      <c r="G38" s="151"/>
      <c r="H38" s="21"/>
      <c r="I38" s="20"/>
      <c r="J38" s="120"/>
      <c r="K38" s="121"/>
      <c r="L38" s="145"/>
      <c r="M38" s="145"/>
      <c r="N38" s="148"/>
      <c r="O38" s="148"/>
      <c r="P38" s="149"/>
      <c r="Q38" s="4"/>
      <c r="R38" s="4"/>
    </row>
    <row r="39" spans="1:18" s="3" customFormat="1" ht="19.5" customHeight="1" thickBot="1">
      <c r="A39" s="7"/>
      <c r="B39" s="122" t="s">
        <v>10</v>
      </c>
      <c r="C39" s="123"/>
      <c r="D39" s="123"/>
      <c r="E39" s="123"/>
      <c r="F39" s="123"/>
      <c r="G39" s="123"/>
      <c r="H39" s="19"/>
      <c r="I39" s="18"/>
      <c r="J39" s="124"/>
      <c r="K39" s="125"/>
      <c r="L39" s="126">
        <f>SUM(L36:M38)</f>
        <v>160000</v>
      </c>
      <c r="M39" s="126"/>
      <c r="N39" s="17"/>
      <c r="O39" s="17"/>
      <c r="P39" s="16"/>
      <c r="Q39" s="4"/>
      <c r="R39" s="4"/>
    </row>
    <row r="40" spans="1:18" s="3" customFormat="1" ht="24" customHeight="1" thickTop="1" thickBot="1">
      <c r="A40" s="7"/>
      <c r="B40" s="127" t="s">
        <v>60</v>
      </c>
      <c r="C40" s="128"/>
      <c r="D40" s="128"/>
      <c r="E40" s="128"/>
      <c r="F40" s="128"/>
      <c r="G40" s="128"/>
      <c r="H40" s="15"/>
      <c r="I40" s="14"/>
      <c r="J40" s="129" t="s">
        <v>5</v>
      </c>
      <c r="K40" s="130"/>
      <c r="L40" s="131">
        <v>80000</v>
      </c>
      <c r="M40" s="131"/>
      <c r="N40" s="13">
        <f>1-(L40/L39)</f>
        <v>0.5</v>
      </c>
      <c r="O40" s="132" t="s">
        <v>4</v>
      </c>
      <c r="P40" s="133"/>
      <c r="Q40" s="4"/>
      <c r="R40" s="4"/>
    </row>
    <row r="41" spans="1:18" s="3" customFormat="1" ht="13.9" customHeight="1" thickBot="1">
      <c r="A41" s="26"/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4"/>
      <c r="R41" s="4"/>
    </row>
    <row r="42" spans="1:18" s="3" customFormat="1" ht="24" customHeight="1" thickBot="1">
      <c r="A42" s="25" t="s">
        <v>83</v>
      </c>
      <c r="B42" s="137" t="s">
        <v>7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4"/>
      <c r="R42" s="4"/>
    </row>
    <row r="43" spans="1:18" s="3" customFormat="1" ht="24" customHeight="1">
      <c r="A43" s="7"/>
      <c r="B43" s="140" t="s">
        <v>84</v>
      </c>
      <c r="C43" s="141"/>
      <c r="D43" s="141"/>
      <c r="E43" s="141"/>
      <c r="F43" s="141"/>
      <c r="G43" s="141"/>
      <c r="H43" s="24">
        <v>4</v>
      </c>
      <c r="I43" s="23" t="s">
        <v>14</v>
      </c>
      <c r="J43" s="142"/>
      <c r="K43" s="143"/>
      <c r="L43" s="144">
        <v>96000</v>
      </c>
      <c r="M43" s="144"/>
      <c r="N43" s="146"/>
      <c r="O43" s="146"/>
      <c r="P43" s="147"/>
      <c r="Q43" s="4"/>
      <c r="R43" s="4"/>
    </row>
    <row r="44" spans="1:18" s="3" customFormat="1" ht="24" customHeight="1">
      <c r="A44" s="7"/>
      <c r="B44" s="150" t="s">
        <v>13</v>
      </c>
      <c r="C44" s="151"/>
      <c r="D44" s="151"/>
      <c r="E44" s="151"/>
      <c r="F44" s="151"/>
      <c r="G44" s="151"/>
      <c r="H44" s="22">
        <v>3</v>
      </c>
      <c r="I44" s="20" t="s">
        <v>12</v>
      </c>
      <c r="J44" s="120"/>
      <c r="K44" s="121"/>
      <c r="L44" s="145"/>
      <c r="M44" s="145"/>
      <c r="N44" s="148"/>
      <c r="O44" s="148"/>
      <c r="P44" s="149"/>
      <c r="Q44" s="4"/>
      <c r="R44" s="4"/>
    </row>
    <row r="45" spans="1:18" s="3" customFormat="1" ht="24" customHeight="1">
      <c r="A45" s="7"/>
      <c r="B45" s="150" t="s">
        <v>11</v>
      </c>
      <c r="C45" s="151"/>
      <c r="D45" s="151"/>
      <c r="E45" s="151"/>
      <c r="F45" s="151"/>
      <c r="G45" s="151"/>
      <c r="H45" s="21"/>
      <c r="I45" s="20"/>
      <c r="J45" s="120"/>
      <c r="K45" s="121"/>
      <c r="L45" s="145"/>
      <c r="M45" s="145"/>
      <c r="N45" s="148"/>
      <c r="O45" s="148"/>
      <c r="P45" s="149"/>
      <c r="Q45" s="4"/>
      <c r="R45" s="4"/>
    </row>
    <row r="46" spans="1:18" s="3" customFormat="1" ht="24" customHeight="1" thickBot="1">
      <c r="A46" s="7"/>
      <c r="B46" s="122" t="s">
        <v>10</v>
      </c>
      <c r="C46" s="123"/>
      <c r="D46" s="123"/>
      <c r="E46" s="123"/>
      <c r="F46" s="123"/>
      <c r="G46" s="123"/>
      <c r="H46" s="19"/>
      <c r="I46" s="18"/>
      <c r="J46" s="124"/>
      <c r="K46" s="125"/>
      <c r="L46" s="126">
        <f>SUM(L43:M45)</f>
        <v>96000</v>
      </c>
      <c r="M46" s="126"/>
      <c r="N46" s="17"/>
      <c r="O46" s="17"/>
      <c r="P46" s="16"/>
      <c r="Q46" s="4"/>
      <c r="R46" s="4"/>
    </row>
    <row r="47" spans="1:18" s="10" customFormat="1" ht="22.5" customHeight="1" thickTop="1" thickBot="1">
      <c r="A47" s="7"/>
      <c r="B47" s="127" t="s">
        <v>9</v>
      </c>
      <c r="C47" s="128"/>
      <c r="D47" s="128"/>
      <c r="E47" s="128"/>
      <c r="F47" s="128"/>
      <c r="G47" s="128"/>
      <c r="H47" s="15"/>
      <c r="I47" s="14"/>
      <c r="J47" s="129" t="s">
        <v>5</v>
      </c>
      <c r="K47" s="130"/>
      <c r="L47" s="131">
        <v>48000</v>
      </c>
      <c r="M47" s="131"/>
      <c r="N47" s="13">
        <f>1-(L47/L46)</f>
        <v>0.5</v>
      </c>
      <c r="O47" s="132" t="s">
        <v>4</v>
      </c>
      <c r="P47" s="133"/>
    </row>
    <row r="48" spans="1:18" s="10" customFormat="1" ht="22.5" customHeight="1" thickBot="1">
      <c r="A48" s="12"/>
      <c r="B48" s="101" t="s">
        <v>3</v>
      </c>
      <c r="C48" s="102"/>
      <c r="D48" s="102"/>
      <c r="E48" s="103"/>
      <c r="F48" s="104">
        <v>0.08</v>
      </c>
      <c r="G48" s="105"/>
      <c r="H48" s="102" t="s">
        <v>2</v>
      </c>
      <c r="I48" s="102"/>
      <c r="J48" s="106"/>
      <c r="K48" s="107"/>
      <c r="L48" s="107"/>
      <c r="M48" s="108"/>
      <c r="N48" s="11"/>
      <c r="O48" s="11"/>
      <c r="P48" s="11"/>
    </row>
    <row r="49" spans="1:18" s="3" customFormat="1" ht="15.4" customHeight="1">
      <c r="A49" s="7"/>
      <c r="B49" s="9" t="s">
        <v>1</v>
      </c>
      <c r="C49" s="109" t="s">
        <v>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5"/>
      <c r="N49" s="110"/>
      <c r="O49" s="111"/>
      <c r="P49" s="116"/>
      <c r="Q49" s="4"/>
      <c r="R49" s="4"/>
    </row>
    <row r="50" spans="1:18" s="3" customFormat="1" ht="15.4" customHeight="1">
      <c r="A50" s="7"/>
      <c r="B50" s="8"/>
      <c r="C50" s="119" t="s">
        <v>179</v>
      </c>
      <c r="D50" s="119"/>
      <c r="E50" s="119"/>
      <c r="F50" s="119"/>
      <c r="G50" s="119"/>
      <c r="H50" s="119"/>
      <c r="I50" s="119"/>
      <c r="J50" s="119"/>
      <c r="K50" s="119"/>
      <c r="L50" s="119"/>
      <c r="M50" s="5"/>
      <c r="N50" s="112"/>
      <c r="O50" s="113"/>
      <c r="P50" s="117"/>
      <c r="Q50" s="4"/>
      <c r="R50" s="4"/>
    </row>
    <row r="51" spans="1:18" s="3" customFormat="1" ht="12.2" customHeight="1" thickBot="1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114"/>
      <c r="O51" s="115"/>
      <c r="P51" s="118"/>
      <c r="Q51" s="4"/>
      <c r="R51" s="4"/>
    </row>
    <row r="52" spans="1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</sheetData>
  <mergeCells count="114">
    <mergeCell ref="N1:P1"/>
    <mergeCell ref="B3:G3"/>
    <mergeCell ref="C5:G5"/>
    <mergeCell ref="C6:G6"/>
    <mergeCell ref="J6:M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L18:M18"/>
    <mergeCell ref="B19:G19"/>
    <mergeCell ref="J19:K19"/>
    <mergeCell ref="L19:M19"/>
    <mergeCell ref="B13:P13"/>
    <mergeCell ref="B14:P14"/>
    <mergeCell ref="B15:G15"/>
    <mergeCell ref="J15:K15"/>
    <mergeCell ref="L15:M17"/>
    <mergeCell ref="N15:P17"/>
    <mergeCell ref="B16:G16"/>
    <mergeCell ref="J16:K16"/>
    <mergeCell ref="B17:G17"/>
    <mergeCell ref="J17:K17"/>
    <mergeCell ref="J24:K24"/>
    <mergeCell ref="B25:G25"/>
    <mergeCell ref="J25:K25"/>
    <mergeCell ref="L25:M25"/>
    <mergeCell ref="B26:G26"/>
    <mergeCell ref="J26:K26"/>
    <mergeCell ref="L26:M26"/>
    <mergeCell ref="O19:P19"/>
    <mergeCell ref="B20:P20"/>
    <mergeCell ref="B21:P21"/>
    <mergeCell ref="B22:G22"/>
    <mergeCell ref="J22:K22"/>
    <mergeCell ref="L22:M24"/>
    <mergeCell ref="N22:P24"/>
    <mergeCell ref="B23:G23"/>
    <mergeCell ref="J23:K23"/>
    <mergeCell ref="B24:G24"/>
    <mergeCell ref="J31:K31"/>
    <mergeCell ref="B32:G32"/>
    <mergeCell ref="J32:K32"/>
    <mergeCell ref="L32:M32"/>
    <mergeCell ref="B33:G33"/>
    <mergeCell ref="J33:K33"/>
    <mergeCell ref="L33:M33"/>
    <mergeCell ref="O26:P26"/>
    <mergeCell ref="B27:P27"/>
    <mergeCell ref="B28:P28"/>
    <mergeCell ref="B29:G29"/>
    <mergeCell ref="J29:K29"/>
    <mergeCell ref="L29:M31"/>
    <mergeCell ref="N29:P31"/>
    <mergeCell ref="B30:G30"/>
    <mergeCell ref="J30:K30"/>
    <mergeCell ref="B31:G31"/>
    <mergeCell ref="J38:K38"/>
    <mergeCell ref="B39:G39"/>
    <mergeCell ref="J39:K39"/>
    <mergeCell ref="L39:M39"/>
    <mergeCell ref="B40:G40"/>
    <mergeCell ref="J40:K40"/>
    <mergeCell ref="L40:M40"/>
    <mergeCell ref="O33:P33"/>
    <mergeCell ref="B34:P34"/>
    <mergeCell ref="B35:P35"/>
    <mergeCell ref="B36:G36"/>
    <mergeCell ref="J36:K36"/>
    <mergeCell ref="L36:M38"/>
    <mergeCell ref="N36:P38"/>
    <mergeCell ref="B37:G37"/>
    <mergeCell ref="J37:K37"/>
    <mergeCell ref="B38:G38"/>
    <mergeCell ref="O40:P40"/>
    <mergeCell ref="B41:P41"/>
    <mergeCell ref="B42:P42"/>
    <mergeCell ref="B43:G43"/>
    <mergeCell ref="J43:K43"/>
    <mergeCell ref="L43:M45"/>
    <mergeCell ref="N43:P45"/>
    <mergeCell ref="B44:G44"/>
    <mergeCell ref="J44:K44"/>
    <mergeCell ref="B45:G45"/>
    <mergeCell ref="C49:L49"/>
    <mergeCell ref="N49:O51"/>
    <mergeCell ref="P49:P51"/>
    <mergeCell ref="C50:L50"/>
    <mergeCell ref="B48:E48"/>
    <mergeCell ref="F48:G48"/>
    <mergeCell ref="H48:I48"/>
    <mergeCell ref="J48:M48"/>
    <mergeCell ref="J45:K45"/>
    <mergeCell ref="B46:G46"/>
    <mergeCell ref="J46:K46"/>
    <mergeCell ref="L46:M46"/>
    <mergeCell ref="B47:G47"/>
    <mergeCell ref="J47:K47"/>
    <mergeCell ref="L47:M47"/>
    <mergeCell ref="O47:P47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verticalDpi="1200" r:id="rId1"/>
  <headerFooter>
    <oddHeader>&amp;C&amp;"HGP明朝B,ﾎﾞｰﾙﾄﾞ"&amp;20御見積書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37" zoomScaleSheetLayoutView="115" workbookViewId="0">
      <selection activeCell="C50" sqref="C50:L50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 t="s">
        <v>36</v>
      </c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35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171" t="s">
        <v>72</v>
      </c>
      <c r="K6" s="171"/>
      <c r="L6" s="171"/>
      <c r="M6" s="171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73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82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85</v>
      </c>
      <c r="F9" s="163"/>
      <c r="G9" s="163"/>
      <c r="H9" s="163"/>
      <c r="I9" s="37"/>
      <c r="J9" s="164" t="s">
        <v>75</v>
      </c>
      <c r="K9" s="165"/>
      <c r="L9" s="165"/>
      <c r="M9" s="165"/>
      <c r="N9" s="165"/>
      <c r="O9" s="165"/>
      <c r="P9" s="165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85</v>
      </c>
      <c r="F10" s="163"/>
      <c r="G10" s="163"/>
      <c r="H10" s="163"/>
      <c r="I10" s="37"/>
      <c r="J10" s="66"/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55" t="s">
        <v>27</v>
      </c>
      <c r="C12" s="156"/>
      <c r="D12" s="156"/>
      <c r="E12" s="156"/>
      <c r="F12" s="156"/>
      <c r="G12" s="156"/>
      <c r="H12" s="67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  <c r="W12" s="31"/>
    </row>
    <row r="13" spans="1:23" s="3" customFormat="1" ht="24" customHeight="1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4"/>
      <c r="R13" s="4"/>
    </row>
    <row r="14" spans="1:23" s="3" customFormat="1" ht="22.5" customHeight="1" thickBot="1">
      <c r="A14" s="30" t="s">
        <v>21</v>
      </c>
      <c r="B14" s="137" t="s">
        <v>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4"/>
      <c r="R14" s="4"/>
    </row>
    <row r="15" spans="1:23" s="3" customFormat="1" ht="19.5" customHeight="1">
      <c r="A15" s="7"/>
      <c r="B15" s="140" t="s">
        <v>56</v>
      </c>
      <c r="C15" s="141"/>
      <c r="D15" s="141"/>
      <c r="E15" s="141"/>
      <c r="F15" s="141"/>
      <c r="G15" s="141"/>
      <c r="H15" s="24">
        <v>1</v>
      </c>
      <c r="I15" s="23" t="s">
        <v>14</v>
      </c>
      <c r="J15" s="142"/>
      <c r="K15" s="143"/>
      <c r="L15" s="144">
        <v>160000</v>
      </c>
      <c r="M15" s="144"/>
      <c r="N15" s="146"/>
      <c r="O15" s="146"/>
      <c r="P15" s="147"/>
      <c r="Q15" s="4"/>
      <c r="R15" s="4"/>
    </row>
    <row r="16" spans="1:23" s="3" customFormat="1" ht="19.5" customHeight="1">
      <c r="A16" s="7"/>
      <c r="B16" s="150" t="s">
        <v>13</v>
      </c>
      <c r="C16" s="151"/>
      <c r="D16" s="151"/>
      <c r="E16" s="151"/>
      <c r="F16" s="151"/>
      <c r="G16" s="151"/>
      <c r="H16" s="22">
        <v>1</v>
      </c>
      <c r="I16" s="20" t="s">
        <v>12</v>
      </c>
      <c r="J16" s="120"/>
      <c r="K16" s="121"/>
      <c r="L16" s="145"/>
      <c r="M16" s="145"/>
      <c r="N16" s="148"/>
      <c r="O16" s="148"/>
      <c r="P16" s="149"/>
      <c r="Q16" s="4"/>
      <c r="R16" s="4"/>
    </row>
    <row r="17" spans="1:18" s="3" customFormat="1" ht="19.5" customHeight="1">
      <c r="A17" s="7"/>
      <c r="B17" s="150" t="s">
        <v>11</v>
      </c>
      <c r="C17" s="151"/>
      <c r="D17" s="151"/>
      <c r="E17" s="151"/>
      <c r="F17" s="151"/>
      <c r="G17" s="151"/>
      <c r="H17" s="21"/>
      <c r="I17" s="20"/>
      <c r="J17" s="120"/>
      <c r="K17" s="121"/>
      <c r="L17" s="145"/>
      <c r="M17" s="145"/>
      <c r="N17" s="148"/>
      <c r="O17" s="148"/>
      <c r="P17" s="149"/>
      <c r="Q17" s="4"/>
      <c r="R17" s="4"/>
    </row>
    <row r="18" spans="1:18" s="3" customFormat="1" ht="19.5" customHeight="1" thickBot="1">
      <c r="A18" s="7"/>
      <c r="B18" s="122" t="s">
        <v>10</v>
      </c>
      <c r="C18" s="123"/>
      <c r="D18" s="123"/>
      <c r="E18" s="123"/>
      <c r="F18" s="123"/>
      <c r="G18" s="123"/>
      <c r="H18" s="19"/>
      <c r="I18" s="18"/>
      <c r="J18" s="124"/>
      <c r="K18" s="125"/>
      <c r="L18" s="126">
        <f>SUM(L15:M17)</f>
        <v>160000</v>
      </c>
      <c r="M18" s="126"/>
      <c r="N18" s="17"/>
      <c r="O18" s="17"/>
      <c r="P18" s="16"/>
      <c r="Q18" s="4"/>
      <c r="R18" s="4"/>
    </row>
    <row r="19" spans="1:18" s="3" customFormat="1" ht="24" customHeight="1" thickTop="1" thickBot="1">
      <c r="A19" s="7"/>
      <c r="B19" s="127" t="s">
        <v>57</v>
      </c>
      <c r="C19" s="128"/>
      <c r="D19" s="128"/>
      <c r="E19" s="128"/>
      <c r="F19" s="128"/>
      <c r="G19" s="128"/>
      <c r="H19" s="15"/>
      <c r="I19" s="14"/>
      <c r="J19" s="129" t="s">
        <v>5</v>
      </c>
      <c r="K19" s="130"/>
      <c r="L19" s="131">
        <v>160000</v>
      </c>
      <c r="M19" s="131"/>
      <c r="N19" s="13"/>
      <c r="O19" s="132"/>
      <c r="P19" s="133"/>
      <c r="Q19" s="4"/>
      <c r="R19" s="28"/>
    </row>
    <row r="20" spans="1:18" s="26" customFormat="1" ht="12" customHeight="1" thickBot="1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Q20" s="27"/>
      <c r="R20" s="27"/>
    </row>
    <row r="21" spans="1:18" s="26" customFormat="1" ht="19.5" customHeight="1" thickBot="1">
      <c r="A21" s="29" t="s">
        <v>18</v>
      </c>
      <c r="B21" s="137" t="s">
        <v>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  <c r="Q21" s="27"/>
      <c r="R21" s="27"/>
    </row>
    <row r="22" spans="1:18" s="3" customFormat="1" ht="19.5" customHeight="1">
      <c r="A22" s="7"/>
      <c r="B22" s="140" t="s">
        <v>55</v>
      </c>
      <c r="C22" s="141"/>
      <c r="D22" s="141"/>
      <c r="E22" s="141"/>
      <c r="F22" s="141"/>
      <c r="G22" s="141"/>
      <c r="H22" s="24">
        <v>1</v>
      </c>
      <c r="I22" s="23" t="s">
        <v>14</v>
      </c>
      <c r="J22" s="142"/>
      <c r="K22" s="143"/>
      <c r="L22" s="144">
        <v>108000</v>
      </c>
      <c r="M22" s="144"/>
      <c r="N22" s="146"/>
      <c r="O22" s="146"/>
      <c r="P22" s="147"/>
      <c r="Q22" s="4"/>
      <c r="R22" s="4"/>
    </row>
    <row r="23" spans="1:18" s="3" customFormat="1" ht="19.5" customHeight="1">
      <c r="A23" s="7"/>
      <c r="B23" s="150" t="s">
        <v>13</v>
      </c>
      <c r="C23" s="151"/>
      <c r="D23" s="151"/>
      <c r="E23" s="151"/>
      <c r="F23" s="151"/>
      <c r="G23" s="151"/>
      <c r="H23" s="22">
        <v>1</v>
      </c>
      <c r="I23" s="20" t="s">
        <v>12</v>
      </c>
      <c r="J23" s="120"/>
      <c r="K23" s="121"/>
      <c r="L23" s="145"/>
      <c r="M23" s="145"/>
      <c r="N23" s="148"/>
      <c r="O23" s="148"/>
      <c r="P23" s="149"/>
      <c r="Q23" s="4"/>
      <c r="R23" s="4"/>
    </row>
    <row r="24" spans="1:18" s="3" customFormat="1" ht="19.5" customHeight="1">
      <c r="A24" s="7"/>
      <c r="B24" s="150" t="s">
        <v>11</v>
      </c>
      <c r="C24" s="151"/>
      <c r="D24" s="151"/>
      <c r="E24" s="151"/>
      <c r="F24" s="151"/>
      <c r="G24" s="151"/>
      <c r="H24" s="21"/>
      <c r="I24" s="20"/>
      <c r="J24" s="120"/>
      <c r="K24" s="121"/>
      <c r="L24" s="145"/>
      <c r="M24" s="145"/>
      <c r="N24" s="148"/>
      <c r="O24" s="148"/>
      <c r="P24" s="149"/>
      <c r="Q24" s="4"/>
      <c r="R24" s="4"/>
    </row>
    <row r="25" spans="1:18" s="3" customFormat="1" ht="19.5" customHeight="1" thickBot="1">
      <c r="A25" s="7"/>
      <c r="B25" s="122" t="s">
        <v>10</v>
      </c>
      <c r="C25" s="123"/>
      <c r="D25" s="123"/>
      <c r="E25" s="123"/>
      <c r="F25" s="123"/>
      <c r="G25" s="123"/>
      <c r="H25" s="19"/>
      <c r="I25" s="18"/>
      <c r="J25" s="124"/>
      <c r="K25" s="125"/>
      <c r="L25" s="126">
        <f>SUM(L22:M24)</f>
        <v>108000</v>
      </c>
      <c r="M25" s="126"/>
      <c r="N25" s="17"/>
      <c r="O25" s="17"/>
      <c r="P25" s="16"/>
      <c r="Q25" s="4"/>
      <c r="R25" s="4"/>
    </row>
    <row r="26" spans="1:18" s="3" customFormat="1" ht="24" customHeight="1" thickTop="1" thickBot="1">
      <c r="A26" s="7"/>
      <c r="B26" s="127" t="s">
        <v>58</v>
      </c>
      <c r="C26" s="128"/>
      <c r="D26" s="128"/>
      <c r="E26" s="128"/>
      <c r="F26" s="128"/>
      <c r="G26" s="128"/>
      <c r="H26" s="15"/>
      <c r="I26" s="14"/>
      <c r="J26" s="129" t="s">
        <v>5</v>
      </c>
      <c r="K26" s="130"/>
      <c r="L26" s="131">
        <v>108000</v>
      </c>
      <c r="M26" s="131"/>
      <c r="N26" s="13"/>
      <c r="O26" s="132"/>
      <c r="P26" s="133"/>
      <c r="Q26" s="4"/>
      <c r="R26" s="28"/>
    </row>
    <row r="27" spans="1:18" s="26" customFormat="1" ht="12" customHeight="1" thickBot="1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27"/>
      <c r="R27" s="27"/>
    </row>
    <row r="28" spans="1:18" s="26" customFormat="1" ht="19.5" customHeight="1" thickBot="1">
      <c r="A28" s="29" t="s">
        <v>15</v>
      </c>
      <c r="B28" s="137" t="s">
        <v>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27"/>
      <c r="R28" s="27"/>
    </row>
    <row r="29" spans="1:18" s="3" customFormat="1" ht="19.5" customHeight="1">
      <c r="A29" s="7"/>
      <c r="B29" s="140" t="s">
        <v>20</v>
      </c>
      <c r="C29" s="141"/>
      <c r="D29" s="141"/>
      <c r="E29" s="141"/>
      <c r="F29" s="141"/>
      <c r="G29" s="141"/>
      <c r="H29" s="24">
        <v>2</v>
      </c>
      <c r="I29" s="23" t="s">
        <v>14</v>
      </c>
      <c r="J29" s="142"/>
      <c r="K29" s="143"/>
      <c r="L29" s="144">
        <v>112000</v>
      </c>
      <c r="M29" s="144"/>
      <c r="N29" s="146"/>
      <c r="O29" s="146"/>
      <c r="P29" s="147"/>
      <c r="Q29" s="4"/>
      <c r="R29" s="4"/>
    </row>
    <row r="30" spans="1:18" s="3" customFormat="1" ht="19.5" customHeight="1">
      <c r="A30" s="7"/>
      <c r="B30" s="150" t="s">
        <v>13</v>
      </c>
      <c r="C30" s="151"/>
      <c r="D30" s="151"/>
      <c r="E30" s="151"/>
      <c r="F30" s="151"/>
      <c r="G30" s="151"/>
      <c r="H30" s="22">
        <v>1</v>
      </c>
      <c r="I30" s="20" t="s">
        <v>12</v>
      </c>
      <c r="J30" s="120"/>
      <c r="K30" s="121"/>
      <c r="L30" s="145"/>
      <c r="M30" s="145"/>
      <c r="N30" s="148"/>
      <c r="O30" s="148"/>
      <c r="P30" s="149"/>
      <c r="Q30" s="4"/>
      <c r="R30" s="4"/>
    </row>
    <row r="31" spans="1:18" s="3" customFormat="1" ht="19.5" customHeight="1">
      <c r="A31" s="7"/>
      <c r="B31" s="150" t="s">
        <v>11</v>
      </c>
      <c r="C31" s="151"/>
      <c r="D31" s="151"/>
      <c r="E31" s="151"/>
      <c r="F31" s="151"/>
      <c r="G31" s="151"/>
      <c r="H31" s="21"/>
      <c r="I31" s="20"/>
      <c r="J31" s="120"/>
      <c r="K31" s="121"/>
      <c r="L31" s="145"/>
      <c r="M31" s="145"/>
      <c r="N31" s="148"/>
      <c r="O31" s="148"/>
      <c r="P31" s="149"/>
      <c r="Q31" s="4"/>
      <c r="R31" s="4"/>
    </row>
    <row r="32" spans="1:18" s="3" customFormat="1" ht="19.5" customHeight="1" thickBot="1">
      <c r="A32" s="7"/>
      <c r="B32" s="122" t="s">
        <v>10</v>
      </c>
      <c r="C32" s="123"/>
      <c r="D32" s="123"/>
      <c r="E32" s="123"/>
      <c r="F32" s="123"/>
      <c r="G32" s="123"/>
      <c r="H32" s="19"/>
      <c r="I32" s="18"/>
      <c r="J32" s="124"/>
      <c r="K32" s="125"/>
      <c r="L32" s="126">
        <f>SUM(L29:M31)</f>
        <v>112000</v>
      </c>
      <c r="M32" s="126"/>
      <c r="N32" s="17"/>
      <c r="O32" s="17"/>
      <c r="P32" s="16"/>
      <c r="Q32" s="4"/>
      <c r="R32" s="4"/>
    </row>
    <row r="33" spans="1:18" s="3" customFormat="1" ht="24" customHeight="1" thickTop="1" thickBot="1">
      <c r="A33" s="7"/>
      <c r="B33" s="127" t="s">
        <v>59</v>
      </c>
      <c r="C33" s="128"/>
      <c r="D33" s="128"/>
      <c r="E33" s="128"/>
      <c r="F33" s="128"/>
      <c r="G33" s="128"/>
      <c r="H33" s="15"/>
      <c r="I33" s="14"/>
      <c r="J33" s="129" t="s">
        <v>5</v>
      </c>
      <c r="K33" s="130"/>
      <c r="L33" s="131">
        <v>84000</v>
      </c>
      <c r="M33" s="131"/>
      <c r="N33" s="13">
        <f>1-(L33/L32)</f>
        <v>0.25</v>
      </c>
      <c r="O33" s="132" t="s">
        <v>4</v>
      </c>
      <c r="P33" s="133"/>
      <c r="Q33" s="4"/>
      <c r="R33" s="28"/>
    </row>
    <row r="34" spans="1:18" s="26" customFormat="1" ht="12" customHeight="1" thickBo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27"/>
      <c r="R34" s="27"/>
    </row>
    <row r="35" spans="1:18" s="3" customFormat="1" ht="19.5" customHeight="1" thickBot="1">
      <c r="A35" s="25" t="s">
        <v>8</v>
      </c>
      <c r="B35" s="137" t="s">
        <v>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4"/>
      <c r="R35" s="4"/>
    </row>
    <row r="36" spans="1:18" s="3" customFormat="1" ht="19.5" customHeight="1">
      <c r="A36" s="7"/>
      <c r="B36" s="140" t="s">
        <v>17</v>
      </c>
      <c r="C36" s="141"/>
      <c r="D36" s="141"/>
      <c r="E36" s="141"/>
      <c r="F36" s="141"/>
      <c r="G36" s="141"/>
      <c r="H36" s="24">
        <v>2</v>
      </c>
      <c r="I36" s="23" t="s">
        <v>14</v>
      </c>
      <c r="J36" s="142"/>
      <c r="K36" s="143"/>
      <c r="L36" s="144">
        <v>80000</v>
      </c>
      <c r="M36" s="144"/>
      <c r="N36" s="146"/>
      <c r="O36" s="146"/>
      <c r="P36" s="147"/>
      <c r="Q36" s="4"/>
      <c r="R36" s="4"/>
    </row>
    <row r="37" spans="1:18" s="3" customFormat="1" ht="19.5" customHeight="1">
      <c r="A37" s="7"/>
      <c r="B37" s="150" t="s">
        <v>13</v>
      </c>
      <c r="C37" s="151"/>
      <c r="D37" s="151"/>
      <c r="E37" s="151"/>
      <c r="F37" s="151"/>
      <c r="G37" s="151"/>
      <c r="H37" s="22">
        <v>1</v>
      </c>
      <c r="I37" s="20" t="s">
        <v>12</v>
      </c>
      <c r="J37" s="120"/>
      <c r="K37" s="121"/>
      <c r="L37" s="145"/>
      <c r="M37" s="145"/>
      <c r="N37" s="148"/>
      <c r="O37" s="148"/>
      <c r="P37" s="149"/>
      <c r="Q37" s="4"/>
      <c r="R37" s="4"/>
    </row>
    <row r="38" spans="1:18" s="3" customFormat="1" ht="19.5" customHeight="1">
      <c r="A38" s="7"/>
      <c r="B38" s="150" t="s">
        <v>11</v>
      </c>
      <c r="C38" s="151"/>
      <c r="D38" s="151"/>
      <c r="E38" s="151"/>
      <c r="F38" s="151"/>
      <c r="G38" s="151"/>
      <c r="H38" s="21"/>
      <c r="I38" s="20"/>
      <c r="J38" s="120"/>
      <c r="K38" s="121"/>
      <c r="L38" s="145"/>
      <c r="M38" s="145"/>
      <c r="N38" s="148"/>
      <c r="O38" s="148"/>
      <c r="P38" s="149"/>
      <c r="Q38" s="4"/>
      <c r="R38" s="4"/>
    </row>
    <row r="39" spans="1:18" s="3" customFormat="1" ht="19.5" customHeight="1" thickBot="1">
      <c r="A39" s="7"/>
      <c r="B39" s="122" t="s">
        <v>10</v>
      </c>
      <c r="C39" s="123"/>
      <c r="D39" s="123"/>
      <c r="E39" s="123"/>
      <c r="F39" s="123"/>
      <c r="G39" s="123"/>
      <c r="H39" s="19"/>
      <c r="I39" s="18"/>
      <c r="J39" s="124"/>
      <c r="K39" s="125"/>
      <c r="L39" s="126">
        <f>SUM(L36:M38)</f>
        <v>80000</v>
      </c>
      <c r="M39" s="126"/>
      <c r="N39" s="17"/>
      <c r="O39" s="17"/>
      <c r="P39" s="16"/>
      <c r="Q39" s="4"/>
      <c r="R39" s="4"/>
    </row>
    <row r="40" spans="1:18" s="3" customFormat="1" ht="24" customHeight="1" thickTop="1" thickBot="1">
      <c r="A40" s="7"/>
      <c r="B40" s="127" t="s">
        <v>60</v>
      </c>
      <c r="C40" s="128"/>
      <c r="D40" s="128"/>
      <c r="E40" s="128"/>
      <c r="F40" s="128"/>
      <c r="G40" s="128"/>
      <c r="H40" s="15"/>
      <c r="I40" s="14"/>
      <c r="J40" s="129" t="s">
        <v>5</v>
      </c>
      <c r="K40" s="130"/>
      <c r="L40" s="131">
        <v>60000</v>
      </c>
      <c r="M40" s="131"/>
      <c r="N40" s="13">
        <f>1-(L40/L39)</f>
        <v>0.25</v>
      </c>
      <c r="O40" s="132" t="s">
        <v>4</v>
      </c>
      <c r="P40" s="133"/>
      <c r="Q40" s="4"/>
      <c r="R40" s="4"/>
    </row>
    <row r="41" spans="1:18" s="3" customFormat="1" ht="13.9" customHeight="1" thickBot="1">
      <c r="A41" s="26"/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4"/>
      <c r="R41" s="4"/>
    </row>
    <row r="42" spans="1:18" s="3" customFormat="1" ht="24" customHeight="1" thickBot="1">
      <c r="A42" s="25" t="s">
        <v>83</v>
      </c>
      <c r="B42" s="137" t="s">
        <v>7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4"/>
      <c r="R42" s="4"/>
    </row>
    <row r="43" spans="1:18" s="3" customFormat="1" ht="24" customHeight="1">
      <c r="A43" s="7"/>
      <c r="B43" s="140" t="s">
        <v>84</v>
      </c>
      <c r="C43" s="141"/>
      <c r="D43" s="141"/>
      <c r="E43" s="141"/>
      <c r="F43" s="141"/>
      <c r="G43" s="141"/>
      <c r="H43" s="24">
        <v>2</v>
      </c>
      <c r="I43" s="23" t="s">
        <v>14</v>
      </c>
      <c r="J43" s="142"/>
      <c r="K43" s="143"/>
      <c r="L43" s="144">
        <v>48000</v>
      </c>
      <c r="M43" s="144"/>
      <c r="N43" s="146"/>
      <c r="O43" s="146"/>
      <c r="P43" s="147"/>
      <c r="Q43" s="4"/>
      <c r="R43" s="4"/>
    </row>
    <row r="44" spans="1:18" s="3" customFormat="1" ht="24" customHeight="1">
      <c r="A44" s="7"/>
      <c r="B44" s="150" t="s">
        <v>13</v>
      </c>
      <c r="C44" s="151"/>
      <c r="D44" s="151"/>
      <c r="E44" s="151"/>
      <c r="F44" s="151"/>
      <c r="G44" s="151"/>
      <c r="H44" s="22">
        <v>1</v>
      </c>
      <c r="I44" s="20" t="s">
        <v>12</v>
      </c>
      <c r="J44" s="120"/>
      <c r="K44" s="121"/>
      <c r="L44" s="145"/>
      <c r="M44" s="145"/>
      <c r="N44" s="148"/>
      <c r="O44" s="148"/>
      <c r="P44" s="149"/>
      <c r="Q44" s="4"/>
      <c r="R44" s="4"/>
    </row>
    <row r="45" spans="1:18" s="3" customFormat="1" ht="24" customHeight="1">
      <c r="A45" s="7"/>
      <c r="B45" s="150" t="s">
        <v>11</v>
      </c>
      <c r="C45" s="151"/>
      <c r="D45" s="151"/>
      <c r="E45" s="151"/>
      <c r="F45" s="151"/>
      <c r="G45" s="151"/>
      <c r="H45" s="21"/>
      <c r="I45" s="20"/>
      <c r="J45" s="120"/>
      <c r="K45" s="121"/>
      <c r="L45" s="145"/>
      <c r="M45" s="145"/>
      <c r="N45" s="148"/>
      <c r="O45" s="148"/>
      <c r="P45" s="149"/>
      <c r="Q45" s="4"/>
      <c r="R45" s="4"/>
    </row>
    <row r="46" spans="1:18" s="3" customFormat="1" ht="24" customHeight="1" thickBot="1">
      <c r="A46" s="7"/>
      <c r="B46" s="122" t="s">
        <v>10</v>
      </c>
      <c r="C46" s="123"/>
      <c r="D46" s="123"/>
      <c r="E46" s="123"/>
      <c r="F46" s="123"/>
      <c r="G46" s="123"/>
      <c r="H46" s="19"/>
      <c r="I46" s="18"/>
      <c r="J46" s="124"/>
      <c r="K46" s="125"/>
      <c r="L46" s="126">
        <f>SUM(L43:M45)</f>
        <v>48000</v>
      </c>
      <c r="M46" s="126"/>
      <c r="N46" s="17"/>
      <c r="O46" s="17"/>
      <c r="P46" s="16"/>
      <c r="Q46" s="4"/>
      <c r="R46" s="4"/>
    </row>
    <row r="47" spans="1:18" s="10" customFormat="1" ht="22.5" customHeight="1" thickTop="1" thickBot="1">
      <c r="A47" s="7"/>
      <c r="B47" s="127" t="s">
        <v>9</v>
      </c>
      <c r="C47" s="128"/>
      <c r="D47" s="128"/>
      <c r="E47" s="128"/>
      <c r="F47" s="128"/>
      <c r="G47" s="128"/>
      <c r="H47" s="15"/>
      <c r="I47" s="14"/>
      <c r="J47" s="129" t="s">
        <v>5</v>
      </c>
      <c r="K47" s="130"/>
      <c r="L47" s="131">
        <v>36000</v>
      </c>
      <c r="M47" s="131"/>
      <c r="N47" s="13">
        <f>1-(L47/L46)</f>
        <v>0.25</v>
      </c>
      <c r="O47" s="132" t="s">
        <v>4</v>
      </c>
      <c r="P47" s="133"/>
    </row>
    <row r="48" spans="1:18" s="10" customFormat="1" ht="22.5" customHeight="1" thickBot="1">
      <c r="A48" s="12"/>
      <c r="B48" s="101" t="s">
        <v>3</v>
      </c>
      <c r="C48" s="102"/>
      <c r="D48" s="102"/>
      <c r="E48" s="103"/>
      <c r="F48" s="104">
        <v>0.08</v>
      </c>
      <c r="G48" s="105"/>
      <c r="H48" s="102" t="s">
        <v>2</v>
      </c>
      <c r="I48" s="102"/>
      <c r="J48" s="106"/>
      <c r="K48" s="107"/>
      <c r="L48" s="107"/>
      <c r="M48" s="108"/>
      <c r="N48" s="11"/>
      <c r="O48" s="11"/>
      <c r="P48" s="11"/>
    </row>
    <row r="49" spans="1:18" s="3" customFormat="1" ht="15.4" customHeight="1">
      <c r="A49" s="7"/>
      <c r="B49" s="9" t="s">
        <v>1</v>
      </c>
      <c r="C49" s="109" t="s">
        <v>140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5"/>
      <c r="N49" s="110"/>
      <c r="O49" s="111"/>
      <c r="P49" s="116"/>
      <c r="Q49" s="4"/>
      <c r="R49" s="4"/>
    </row>
    <row r="50" spans="1:18" s="3" customFormat="1" ht="15.4" customHeight="1">
      <c r="A50" s="7"/>
      <c r="B50" s="8"/>
      <c r="C50" s="119" t="s">
        <v>180</v>
      </c>
      <c r="D50" s="119"/>
      <c r="E50" s="119"/>
      <c r="F50" s="119"/>
      <c r="G50" s="119"/>
      <c r="H50" s="119"/>
      <c r="I50" s="119"/>
      <c r="J50" s="119"/>
      <c r="K50" s="119"/>
      <c r="L50" s="119"/>
      <c r="M50" s="5"/>
      <c r="N50" s="112"/>
      <c r="O50" s="113"/>
      <c r="P50" s="117"/>
      <c r="Q50" s="4"/>
      <c r="R50" s="4"/>
    </row>
    <row r="51" spans="1:18" s="3" customFormat="1" ht="12.2" customHeight="1" thickBot="1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114"/>
      <c r="O51" s="115"/>
      <c r="P51" s="118"/>
      <c r="Q51" s="4"/>
      <c r="R51" s="4"/>
    </row>
    <row r="52" spans="1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</sheetData>
  <mergeCells count="114">
    <mergeCell ref="N1:P1"/>
    <mergeCell ref="B3:G3"/>
    <mergeCell ref="C5:G5"/>
    <mergeCell ref="C6:G6"/>
    <mergeCell ref="J6:M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L18:M18"/>
    <mergeCell ref="B19:G19"/>
    <mergeCell ref="J19:K19"/>
    <mergeCell ref="L19:M19"/>
    <mergeCell ref="B13:P13"/>
    <mergeCell ref="B14:P14"/>
    <mergeCell ref="B15:G15"/>
    <mergeCell ref="J15:K15"/>
    <mergeCell ref="L15:M17"/>
    <mergeCell ref="N15:P17"/>
    <mergeCell ref="B16:G16"/>
    <mergeCell ref="J16:K16"/>
    <mergeCell ref="B17:G17"/>
    <mergeCell ref="J17:K17"/>
    <mergeCell ref="J24:K24"/>
    <mergeCell ref="B25:G25"/>
    <mergeCell ref="J25:K25"/>
    <mergeCell ref="L25:M25"/>
    <mergeCell ref="B26:G26"/>
    <mergeCell ref="J26:K26"/>
    <mergeCell ref="L26:M26"/>
    <mergeCell ref="O19:P19"/>
    <mergeCell ref="B20:P20"/>
    <mergeCell ref="B21:P21"/>
    <mergeCell ref="B22:G22"/>
    <mergeCell ref="J22:K22"/>
    <mergeCell ref="L22:M24"/>
    <mergeCell ref="N22:P24"/>
    <mergeCell ref="B23:G23"/>
    <mergeCell ref="J23:K23"/>
    <mergeCell ref="B24:G24"/>
    <mergeCell ref="J31:K31"/>
    <mergeCell ref="B32:G32"/>
    <mergeCell ref="J32:K32"/>
    <mergeCell ref="L32:M32"/>
    <mergeCell ref="B33:G33"/>
    <mergeCell ref="J33:K33"/>
    <mergeCell ref="L33:M33"/>
    <mergeCell ref="O26:P26"/>
    <mergeCell ref="B27:P27"/>
    <mergeCell ref="B28:P28"/>
    <mergeCell ref="B29:G29"/>
    <mergeCell ref="J29:K29"/>
    <mergeCell ref="L29:M31"/>
    <mergeCell ref="N29:P31"/>
    <mergeCell ref="B30:G30"/>
    <mergeCell ref="J30:K30"/>
    <mergeCell ref="B31:G31"/>
    <mergeCell ref="O33:P33"/>
    <mergeCell ref="B34:P34"/>
    <mergeCell ref="B35:P35"/>
    <mergeCell ref="B36:G36"/>
    <mergeCell ref="J36:K36"/>
    <mergeCell ref="L36:M38"/>
    <mergeCell ref="N36:P38"/>
    <mergeCell ref="B37:G37"/>
    <mergeCell ref="J37:K37"/>
    <mergeCell ref="B38:G38"/>
    <mergeCell ref="O40:P40"/>
    <mergeCell ref="C49:L49"/>
    <mergeCell ref="N49:O51"/>
    <mergeCell ref="P49:P51"/>
    <mergeCell ref="C50:L50"/>
    <mergeCell ref="B41:P41"/>
    <mergeCell ref="J38:K38"/>
    <mergeCell ref="B39:G39"/>
    <mergeCell ref="J39:K39"/>
    <mergeCell ref="L39:M39"/>
    <mergeCell ref="B40:G40"/>
    <mergeCell ref="J40:K40"/>
    <mergeCell ref="L40:M40"/>
    <mergeCell ref="B42:P42"/>
    <mergeCell ref="B43:G43"/>
    <mergeCell ref="J43:K43"/>
    <mergeCell ref="L43:M45"/>
    <mergeCell ref="N43:P45"/>
    <mergeCell ref="B44:G44"/>
    <mergeCell ref="J44:K44"/>
    <mergeCell ref="B45:G45"/>
    <mergeCell ref="J45:K45"/>
    <mergeCell ref="O47:P47"/>
    <mergeCell ref="B48:E48"/>
    <mergeCell ref="F48:G48"/>
    <mergeCell ref="H48:I48"/>
    <mergeCell ref="J48:M48"/>
    <mergeCell ref="B46:G46"/>
    <mergeCell ref="J46:K46"/>
    <mergeCell ref="L46:M46"/>
    <mergeCell ref="B47:G47"/>
    <mergeCell ref="J47:K47"/>
    <mergeCell ref="L47:M47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verticalDpi="1200" r:id="rId1"/>
  <headerFooter>
    <oddHeader>&amp;C&amp;"HGP明朝B,ﾎﾞｰﾙﾄﾞ"&amp;20御見積書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37" zoomScaleSheetLayoutView="115" workbookViewId="0">
      <selection activeCell="C50" sqref="C50:L50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 t="s">
        <v>36</v>
      </c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35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171" t="s">
        <v>72</v>
      </c>
      <c r="K6" s="171"/>
      <c r="L6" s="171"/>
      <c r="M6" s="171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73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82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85</v>
      </c>
      <c r="F9" s="163"/>
      <c r="G9" s="163"/>
      <c r="H9" s="163"/>
      <c r="I9" s="37"/>
      <c r="J9" s="164" t="s">
        <v>75</v>
      </c>
      <c r="K9" s="165"/>
      <c r="L9" s="165"/>
      <c r="M9" s="165"/>
      <c r="N9" s="165"/>
      <c r="O9" s="165"/>
      <c r="P9" s="165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85</v>
      </c>
      <c r="F10" s="163"/>
      <c r="G10" s="163"/>
      <c r="H10" s="163"/>
      <c r="I10" s="37"/>
      <c r="J10" s="66"/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55" t="s">
        <v>27</v>
      </c>
      <c r="C12" s="156"/>
      <c r="D12" s="156"/>
      <c r="E12" s="156"/>
      <c r="F12" s="156"/>
      <c r="G12" s="156"/>
      <c r="H12" s="67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  <c r="W12" s="31"/>
    </row>
    <row r="13" spans="1:23" s="3" customFormat="1" ht="24" customHeight="1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4"/>
      <c r="R13" s="4"/>
    </row>
    <row r="14" spans="1:23" s="3" customFormat="1" ht="22.5" customHeight="1" thickBot="1">
      <c r="A14" s="30" t="s">
        <v>21</v>
      </c>
      <c r="B14" s="137" t="s">
        <v>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4"/>
      <c r="R14" s="4"/>
    </row>
    <row r="15" spans="1:23" s="3" customFormat="1" ht="19.5" customHeight="1">
      <c r="A15" s="7"/>
      <c r="B15" s="140" t="s">
        <v>56</v>
      </c>
      <c r="C15" s="141"/>
      <c r="D15" s="141"/>
      <c r="E15" s="141"/>
      <c r="F15" s="141"/>
      <c r="G15" s="141"/>
      <c r="H15" s="24">
        <v>1</v>
      </c>
      <c r="I15" s="23" t="s">
        <v>14</v>
      </c>
      <c r="J15" s="142"/>
      <c r="K15" s="143"/>
      <c r="L15" s="144">
        <v>160000</v>
      </c>
      <c r="M15" s="144"/>
      <c r="N15" s="146"/>
      <c r="O15" s="146"/>
      <c r="P15" s="147"/>
      <c r="Q15" s="4"/>
      <c r="R15" s="4"/>
    </row>
    <row r="16" spans="1:23" s="3" customFormat="1" ht="19.5" customHeight="1">
      <c r="A16" s="7"/>
      <c r="B16" s="150" t="s">
        <v>13</v>
      </c>
      <c r="C16" s="151"/>
      <c r="D16" s="151"/>
      <c r="E16" s="151"/>
      <c r="F16" s="151"/>
      <c r="G16" s="151"/>
      <c r="H16" s="22">
        <v>1</v>
      </c>
      <c r="I16" s="20" t="s">
        <v>12</v>
      </c>
      <c r="J16" s="120"/>
      <c r="K16" s="121"/>
      <c r="L16" s="145"/>
      <c r="M16" s="145"/>
      <c r="N16" s="148"/>
      <c r="O16" s="148"/>
      <c r="P16" s="149"/>
      <c r="Q16" s="4"/>
      <c r="R16" s="4"/>
    </row>
    <row r="17" spans="1:18" s="3" customFormat="1" ht="19.5" customHeight="1">
      <c r="A17" s="7"/>
      <c r="B17" s="150" t="s">
        <v>11</v>
      </c>
      <c r="C17" s="151"/>
      <c r="D17" s="151"/>
      <c r="E17" s="151"/>
      <c r="F17" s="151"/>
      <c r="G17" s="151"/>
      <c r="H17" s="21"/>
      <c r="I17" s="20"/>
      <c r="J17" s="120"/>
      <c r="K17" s="121"/>
      <c r="L17" s="145"/>
      <c r="M17" s="145"/>
      <c r="N17" s="148"/>
      <c r="O17" s="148"/>
      <c r="P17" s="149"/>
      <c r="Q17" s="4"/>
      <c r="R17" s="4"/>
    </row>
    <row r="18" spans="1:18" s="3" customFormat="1" ht="19.5" customHeight="1" thickBot="1">
      <c r="A18" s="7"/>
      <c r="B18" s="122" t="s">
        <v>10</v>
      </c>
      <c r="C18" s="123"/>
      <c r="D18" s="123"/>
      <c r="E18" s="123"/>
      <c r="F18" s="123"/>
      <c r="G18" s="123"/>
      <c r="H18" s="19"/>
      <c r="I18" s="18"/>
      <c r="J18" s="124"/>
      <c r="K18" s="125"/>
      <c r="L18" s="126">
        <f>SUM(L15:M17)</f>
        <v>160000</v>
      </c>
      <c r="M18" s="126"/>
      <c r="N18" s="17"/>
      <c r="O18" s="17"/>
      <c r="P18" s="16"/>
      <c r="Q18" s="4"/>
      <c r="R18" s="4"/>
    </row>
    <row r="19" spans="1:18" s="3" customFormat="1" ht="24" customHeight="1" thickTop="1" thickBot="1">
      <c r="A19" s="7"/>
      <c r="B19" s="127" t="s">
        <v>57</v>
      </c>
      <c r="C19" s="128"/>
      <c r="D19" s="128"/>
      <c r="E19" s="128"/>
      <c r="F19" s="128"/>
      <c r="G19" s="128"/>
      <c r="H19" s="15"/>
      <c r="I19" s="14"/>
      <c r="J19" s="129" t="s">
        <v>5</v>
      </c>
      <c r="K19" s="130"/>
      <c r="L19" s="131">
        <v>160000</v>
      </c>
      <c r="M19" s="131"/>
      <c r="N19" s="13"/>
      <c r="O19" s="132"/>
      <c r="P19" s="133"/>
      <c r="Q19" s="4"/>
      <c r="R19" s="28"/>
    </row>
    <row r="20" spans="1:18" s="26" customFormat="1" ht="12" customHeight="1" thickBot="1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Q20" s="27"/>
      <c r="R20" s="27"/>
    </row>
    <row r="21" spans="1:18" s="26" customFormat="1" ht="19.5" customHeight="1" thickBot="1">
      <c r="A21" s="29" t="s">
        <v>18</v>
      </c>
      <c r="B21" s="137" t="s">
        <v>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  <c r="Q21" s="27"/>
      <c r="R21" s="27"/>
    </row>
    <row r="22" spans="1:18" s="3" customFormat="1" ht="19.5" customHeight="1">
      <c r="A22" s="7"/>
      <c r="B22" s="140" t="s">
        <v>55</v>
      </c>
      <c r="C22" s="141"/>
      <c r="D22" s="141"/>
      <c r="E22" s="141"/>
      <c r="F22" s="141"/>
      <c r="G22" s="141"/>
      <c r="H22" s="24">
        <v>1</v>
      </c>
      <c r="I22" s="23" t="s">
        <v>14</v>
      </c>
      <c r="J22" s="142"/>
      <c r="K22" s="143"/>
      <c r="L22" s="144">
        <v>108000</v>
      </c>
      <c r="M22" s="144"/>
      <c r="N22" s="146"/>
      <c r="O22" s="146"/>
      <c r="P22" s="147"/>
      <c r="Q22" s="4"/>
      <c r="R22" s="4"/>
    </row>
    <row r="23" spans="1:18" s="3" customFormat="1" ht="19.5" customHeight="1">
      <c r="A23" s="7"/>
      <c r="B23" s="150" t="s">
        <v>13</v>
      </c>
      <c r="C23" s="151"/>
      <c r="D23" s="151"/>
      <c r="E23" s="151"/>
      <c r="F23" s="151"/>
      <c r="G23" s="151"/>
      <c r="H23" s="22">
        <v>1</v>
      </c>
      <c r="I23" s="20" t="s">
        <v>12</v>
      </c>
      <c r="J23" s="120"/>
      <c r="K23" s="121"/>
      <c r="L23" s="145"/>
      <c r="M23" s="145"/>
      <c r="N23" s="148"/>
      <c r="O23" s="148"/>
      <c r="P23" s="149"/>
      <c r="Q23" s="4"/>
      <c r="R23" s="4"/>
    </row>
    <row r="24" spans="1:18" s="3" customFormat="1" ht="19.5" customHeight="1">
      <c r="A24" s="7"/>
      <c r="B24" s="150" t="s">
        <v>11</v>
      </c>
      <c r="C24" s="151"/>
      <c r="D24" s="151"/>
      <c r="E24" s="151"/>
      <c r="F24" s="151"/>
      <c r="G24" s="151"/>
      <c r="H24" s="21"/>
      <c r="I24" s="20"/>
      <c r="J24" s="120"/>
      <c r="K24" s="121"/>
      <c r="L24" s="145"/>
      <c r="M24" s="145"/>
      <c r="N24" s="148"/>
      <c r="O24" s="148"/>
      <c r="P24" s="149"/>
      <c r="Q24" s="4"/>
      <c r="R24" s="4"/>
    </row>
    <row r="25" spans="1:18" s="3" customFormat="1" ht="19.5" customHeight="1" thickBot="1">
      <c r="A25" s="7"/>
      <c r="B25" s="122" t="s">
        <v>10</v>
      </c>
      <c r="C25" s="123"/>
      <c r="D25" s="123"/>
      <c r="E25" s="123"/>
      <c r="F25" s="123"/>
      <c r="G25" s="123"/>
      <c r="H25" s="19"/>
      <c r="I25" s="18"/>
      <c r="J25" s="124"/>
      <c r="K25" s="125"/>
      <c r="L25" s="126">
        <f>SUM(L22:M24)</f>
        <v>108000</v>
      </c>
      <c r="M25" s="126"/>
      <c r="N25" s="17"/>
      <c r="O25" s="17"/>
      <c r="P25" s="16"/>
      <c r="Q25" s="4"/>
      <c r="R25" s="4"/>
    </row>
    <row r="26" spans="1:18" s="3" customFormat="1" ht="24" customHeight="1" thickTop="1" thickBot="1">
      <c r="A26" s="7"/>
      <c r="B26" s="127" t="s">
        <v>58</v>
      </c>
      <c r="C26" s="128"/>
      <c r="D26" s="128"/>
      <c r="E26" s="128"/>
      <c r="F26" s="128"/>
      <c r="G26" s="128"/>
      <c r="H26" s="15"/>
      <c r="I26" s="14"/>
      <c r="J26" s="129" t="s">
        <v>5</v>
      </c>
      <c r="K26" s="130"/>
      <c r="L26" s="131">
        <v>108000</v>
      </c>
      <c r="M26" s="131"/>
      <c r="N26" s="13"/>
      <c r="O26" s="132"/>
      <c r="P26" s="133"/>
      <c r="Q26" s="4"/>
      <c r="R26" s="28"/>
    </row>
    <row r="27" spans="1:18" s="26" customFormat="1" ht="12" customHeight="1" thickBot="1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27"/>
      <c r="R27" s="27"/>
    </row>
    <row r="28" spans="1:18" s="26" customFormat="1" ht="19.5" customHeight="1" thickBot="1">
      <c r="A28" s="29" t="s">
        <v>15</v>
      </c>
      <c r="B28" s="137" t="s">
        <v>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27"/>
      <c r="R28" s="27"/>
    </row>
    <row r="29" spans="1:18" s="3" customFormat="1" ht="19.5" customHeight="1">
      <c r="A29" s="7"/>
      <c r="B29" s="140" t="s">
        <v>20</v>
      </c>
      <c r="C29" s="141"/>
      <c r="D29" s="141"/>
      <c r="E29" s="141"/>
      <c r="F29" s="141"/>
      <c r="G29" s="141"/>
      <c r="H29" s="24">
        <v>4</v>
      </c>
      <c r="I29" s="23" t="s">
        <v>14</v>
      </c>
      <c r="J29" s="142"/>
      <c r="K29" s="143"/>
      <c r="L29" s="144">
        <v>224000</v>
      </c>
      <c r="M29" s="144"/>
      <c r="N29" s="146"/>
      <c r="O29" s="146"/>
      <c r="P29" s="147"/>
      <c r="Q29" s="4"/>
      <c r="R29" s="4"/>
    </row>
    <row r="30" spans="1:18" s="3" customFormat="1" ht="19.5" customHeight="1">
      <c r="A30" s="7"/>
      <c r="B30" s="150" t="s">
        <v>13</v>
      </c>
      <c r="C30" s="151"/>
      <c r="D30" s="151"/>
      <c r="E30" s="151"/>
      <c r="F30" s="151"/>
      <c r="G30" s="151"/>
      <c r="H30" s="22">
        <v>3</v>
      </c>
      <c r="I30" s="20" t="s">
        <v>12</v>
      </c>
      <c r="J30" s="120"/>
      <c r="K30" s="121"/>
      <c r="L30" s="145"/>
      <c r="M30" s="145"/>
      <c r="N30" s="148"/>
      <c r="O30" s="148"/>
      <c r="P30" s="149"/>
      <c r="Q30" s="4"/>
      <c r="R30" s="4"/>
    </row>
    <row r="31" spans="1:18" s="3" customFormat="1" ht="19.5" customHeight="1">
      <c r="A31" s="7"/>
      <c r="B31" s="150" t="s">
        <v>11</v>
      </c>
      <c r="C31" s="151"/>
      <c r="D31" s="151"/>
      <c r="E31" s="151"/>
      <c r="F31" s="151"/>
      <c r="G31" s="151"/>
      <c r="H31" s="21"/>
      <c r="I31" s="20"/>
      <c r="J31" s="120"/>
      <c r="K31" s="121"/>
      <c r="L31" s="145"/>
      <c r="M31" s="145"/>
      <c r="N31" s="148"/>
      <c r="O31" s="148"/>
      <c r="P31" s="149"/>
      <c r="Q31" s="4"/>
      <c r="R31" s="4"/>
    </row>
    <row r="32" spans="1:18" s="3" customFormat="1" ht="19.5" customHeight="1" thickBot="1">
      <c r="A32" s="7"/>
      <c r="B32" s="122" t="s">
        <v>10</v>
      </c>
      <c r="C32" s="123"/>
      <c r="D32" s="123"/>
      <c r="E32" s="123"/>
      <c r="F32" s="123"/>
      <c r="G32" s="123"/>
      <c r="H32" s="19"/>
      <c r="I32" s="18"/>
      <c r="J32" s="124"/>
      <c r="K32" s="125"/>
      <c r="L32" s="126">
        <f>SUM(L29:M31)</f>
        <v>224000</v>
      </c>
      <c r="M32" s="126"/>
      <c r="N32" s="17"/>
      <c r="O32" s="17"/>
      <c r="P32" s="16"/>
      <c r="Q32" s="4"/>
      <c r="R32" s="4"/>
    </row>
    <row r="33" spans="1:18" s="3" customFormat="1" ht="24" customHeight="1" thickTop="1" thickBot="1">
      <c r="A33" s="7"/>
      <c r="B33" s="127" t="s">
        <v>59</v>
      </c>
      <c r="C33" s="128"/>
      <c r="D33" s="128"/>
      <c r="E33" s="128"/>
      <c r="F33" s="128"/>
      <c r="G33" s="128"/>
      <c r="H33" s="15"/>
      <c r="I33" s="14"/>
      <c r="J33" s="129" t="s">
        <v>5</v>
      </c>
      <c r="K33" s="130"/>
      <c r="L33" s="131">
        <v>134400</v>
      </c>
      <c r="M33" s="131"/>
      <c r="N33" s="13">
        <f>1-(L33/L32)</f>
        <v>0.4</v>
      </c>
      <c r="O33" s="132" t="s">
        <v>4</v>
      </c>
      <c r="P33" s="133"/>
      <c r="Q33" s="4"/>
      <c r="R33" s="28"/>
    </row>
    <row r="34" spans="1:18" s="26" customFormat="1" ht="12" customHeight="1" thickBo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27"/>
      <c r="R34" s="27"/>
    </row>
    <row r="35" spans="1:18" s="3" customFormat="1" ht="19.5" customHeight="1" thickBot="1">
      <c r="A35" s="25" t="s">
        <v>8</v>
      </c>
      <c r="B35" s="137" t="s">
        <v>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4"/>
      <c r="R35" s="4"/>
    </row>
    <row r="36" spans="1:18" s="3" customFormat="1" ht="19.5" customHeight="1">
      <c r="A36" s="7"/>
      <c r="B36" s="140" t="s">
        <v>17</v>
      </c>
      <c r="C36" s="141"/>
      <c r="D36" s="141"/>
      <c r="E36" s="141"/>
      <c r="F36" s="141"/>
      <c r="G36" s="141"/>
      <c r="H36" s="24">
        <v>4</v>
      </c>
      <c r="I36" s="23" t="s">
        <v>14</v>
      </c>
      <c r="J36" s="142"/>
      <c r="K36" s="143"/>
      <c r="L36" s="144">
        <v>160000</v>
      </c>
      <c r="M36" s="144"/>
      <c r="N36" s="146"/>
      <c r="O36" s="146"/>
      <c r="P36" s="147"/>
      <c r="Q36" s="4"/>
      <c r="R36" s="4"/>
    </row>
    <row r="37" spans="1:18" s="3" customFormat="1" ht="19.5" customHeight="1">
      <c r="A37" s="7"/>
      <c r="B37" s="150" t="s">
        <v>13</v>
      </c>
      <c r="C37" s="151"/>
      <c r="D37" s="151"/>
      <c r="E37" s="151"/>
      <c r="F37" s="151"/>
      <c r="G37" s="151"/>
      <c r="H37" s="22">
        <v>3</v>
      </c>
      <c r="I37" s="20" t="s">
        <v>12</v>
      </c>
      <c r="J37" s="120"/>
      <c r="K37" s="121"/>
      <c r="L37" s="145"/>
      <c r="M37" s="145"/>
      <c r="N37" s="148"/>
      <c r="O37" s="148"/>
      <c r="P37" s="149"/>
      <c r="Q37" s="4"/>
      <c r="R37" s="4"/>
    </row>
    <row r="38" spans="1:18" s="3" customFormat="1" ht="19.5" customHeight="1">
      <c r="A38" s="7"/>
      <c r="B38" s="150" t="s">
        <v>11</v>
      </c>
      <c r="C38" s="151"/>
      <c r="D38" s="151"/>
      <c r="E38" s="151"/>
      <c r="F38" s="151"/>
      <c r="G38" s="151"/>
      <c r="H38" s="21"/>
      <c r="I38" s="20"/>
      <c r="J38" s="120"/>
      <c r="K38" s="121"/>
      <c r="L38" s="145"/>
      <c r="M38" s="145"/>
      <c r="N38" s="148"/>
      <c r="O38" s="148"/>
      <c r="P38" s="149"/>
      <c r="Q38" s="4"/>
      <c r="R38" s="4"/>
    </row>
    <row r="39" spans="1:18" s="3" customFormat="1" ht="19.5" customHeight="1" thickBot="1">
      <c r="A39" s="7"/>
      <c r="B39" s="122" t="s">
        <v>10</v>
      </c>
      <c r="C39" s="123"/>
      <c r="D39" s="123"/>
      <c r="E39" s="123"/>
      <c r="F39" s="123"/>
      <c r="G39" s="123"/>
      <c r="H39" s="19"/>
      <c r="I39" s="18"/>
      <c r="J39" s="124"/>
      <c r="K39" s="125"/>
      <c r="L39" s="126">
        <f>SUM(L36:M38)</f>
        <v>160000</v>
      </c>
      <c r="M39" s="126"/>
      <c r="N39" s="17"/>
      <c r="O39" s="17"/>
      <c r="P39" s="16"/>
      <c r="Q39" s="4"/>
      <c r="R39" s="4"/>
    </row>
    <row r="40" spans="1:18" s="3" customFormat="1" ht="24" customHeight="1" thickTop="1" thickBot="1">
      <c r="A40" s="7"/>
      <c r="B40" s="127" t="s">
        <v>9</v>
      </c>
      <c r="C40" s="128"/>
      <c r="D40" s="128"/>
      <c r="E40" s="128"/>
      <c r="F40" s="128"/>
      <c r="G40" s="128"/>
      <c r="H40" s="15"/>
      <c r="I40" s="14"/>
      <c r="J40" s="129" t="s">
        <v>5</v>
      </c>
      <c r="K40" s="130"/>
      <c r="L40" s="131">
        <v>96000</v>
      </c>
      <c r="M40" s="131"/>
      <c r="N40" s="13">
        <f>1-(L40/L39)</f>
        <v>0.4</v>
      </c>
      <c r="O40" s="132" t="s">
        <v>4</v>
      </c>
      <c r="P40" s="133"/>
      <c r="Q40" s="4"/>
      <c r="R40" s="4"/>
    </row>
    <row r="41" spans="1:18" s="3" customFormat="1" ht="13.9" customHeight="1" thickBot="1">
      <c r="A41" s="26"/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4"/>
      <c r="R41" s="4"/>
    </row>
    <row r="42" spans="1:18" s="3" customFormat="1" ht="24" customHeight="1" thickBot="1">
      <c r="A42" s="25" t="s">
        <v>83</v>
      </c>
      <c r="B42" s="137" t="s">
        <v>7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4"/>
      <c r="R42" s="4"/>
    </row>
    <row r="43" spans="1:18" s="3" customFormat="1" ht="24" customHeight="1">
      <c r="A43" s="7"/>
      <c r="B43" s="140" t="s">
        <v>84</v>
      </c>
      <c r="C43" s="141"/>
      <c r="D43" s="141"/>
      <c r="E43" s="141"/>
      <c r="F43" s="141"/>
      <c r="G43" s="141"/>
      <c r="H43" s="24">
        <v>4</v>
      </c>
      <c r="I43" s="23" t="s">
        <v>14</v>
      </c>
      <c r="J43" s="142"/>
      <c r="K43" s="143"/>
      <c r="L43" s="144">
        <v>96000</v>
      </c>
      <c r="M43" s="144"/>
      <c r="N43" s="146"/>
      <c r="O43" s="146"/>
      <c r="P43" s="147"/>
      <c r="Q43" s="4"/>
      <c r="R43" s="4"/>
    </row>
    <row r="44" spans="1:18" s="3" customFormat="1" ht="24" customHeight="1">
      <c r="A44" s="7"/>
      <c r="B44" s="150" t="s">
        <v>13</v>
      </c>
      <c r="C44" s="151"/>
      <c r="D44" s="151"/>
      <c r="E44" s="151"/>
      <c r="F44" s="151"/>
      <c r="G44" s="151"/>
      <c r="H44" s="22">
        <v>3</v>
      </c>
      <c r="I44" s="20" t="s">
        <v>12</v>
      </c>
      <c r="J44" s="120"/>
      <c r="K44" s="121"/>
      <c r="L44" s="145"/>
      <c r="M44" s="145"/>
      <c r="N44" s="148"/>
      <c r="O44" s="148"/>
      <c r="P44" s="149"/>
      <c r="Q44" s="4"/>
      <c r="R44" s="4"/>
    </row>
    <row r="45" spans="1:18" s="3" customFormat="1" ht="24" customHeight="1">
      <c r="A45" s="7"/>
      <c r="B45" s="150" t="s">
        <v>11</v>
      </c>
      <c r="C45" s="151"/>
      <c r="D45" s="151"/>
      <c r="E45" s="151"/>
      <c r="F45" s="151"/>
      <c r="G45" s="151"/>
      <c r="H45" s="21"/>
      <c r="I45" s="20"/>
      <c r="J45" s="120"/>
      <c r="K45" s="121"/>
      <c r="L45" s="145"/>
      <c r="M45" s="145"/>
      <c r="N45" s="148"/>
      <c r="O45" s="148"/>
      <c r="P45" s="149"/>
      <c r="Q45" s="4"/>
      <c r="R45" s="4"/>
    </row>
    <row r="46" spans="1:18" s="3" customFormat="1" ht="24" customHeight="1" thickBot="1">
      <c r="A46" s="7"/>
      <c r="B46" s="122" t="s">
        <v>10</v>
      </c>
      <c r="C46" s="123"/>
      <c r="D46" s="123"/>
      <c r="E46" s="123"/>
      <c r="F46" s="123"/>
      <c r="G46" s="123"/>
      <c r="H46" s="19"/>
      <c r="I46" s="18"/>
      <c r="J46" s="124"/>
      <c r="K46" s="125"/>
      <c r="L46" s="126">
        <f>SUM(L43:M45)</f>
        <v>96000</v>
      </c>
      <c r="M46" s="126"/>
      <c r="N46" s="17"/>
      <c r="O46" s="17"/>
      <c r="P46" s="16"/>
      <c r="Q46" s="4"/>
      <c r="R46" s="4"/>
    </row>
    <row r="47" spans="1:18" s="10" customFormat="1" ht="22.5" customHeight="1" thickTop="1" thickBot="1">
      <c r="A47" s="7"/>
      <c r="B47" s="127" t="s">
        <v>60</v>
      </c>
      <c r="C47" s="128"/>
      <c r="D47" s="128"/>
      <c r="E47" s="128"/>
      <c r="F47" s="128"/>
      <c r="G47" s="128"/>
      <c r="H47" s="15"/>
      <c r="I47" s="14"/>
      <c r="J47" s="129" t="s">
        <v>5</v>
      </c>
      <c r="K47" s="130"/>
      <c r="L47" s="131">
        <v>57600</v>
      </c>
      <c r="M47" s="131"/>
      <c r="N47" s="13">
        <f>1-(L47/L46)</f>
        <v>0.4</v>
      </c>
      <c r="O47" s="132" t="s">
        <v>4</v>
      </c>
      <c r="P47" s="133"/>
    </row>
    <row r="48" spans="1:18" s="10" customFormat="1" ht="22.5" customHeight="1" thickBot="1">
      <c r="A48" s="12"/>
      <c r="B48" s="101" t="s">
        <v>3</v>
      </c>
      <c r="C48" s="102"/>
      <c r="D48" s="102"/>
      <c r="E48" s="103"/>
      <c r="F48" s="104">
        <v>0.08</v>
      </c>
      <c r="G48" s="105"/>
      <c r="H48" s="102" t="s">
        <v>2</v>
      </c>
      <c r="I48" s="102"/>
      <c r="J48" s="106"/>
      <c r="K48" s="107"/>
      <c r="L48" s="107"/>
      <c r="M48" s="108"/>
      <c r="N48" s="11"/>
      <c r="O48" s="11"/>
      <c r="P48" s="11"/>
    </row>
    <row r="49" spans="1:18" s="3" customFormat="1" ht="15.4" customHeight="1">
      <c r="A49" s="7"/>
      <c r="B49" s="9" t="s">
        <v>1</v>
      </c>
      <c r="C49" s="109" t="s">
        <v>140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5"/>
      <c r="N49" s="110"/>
      <c r="O49" s="111"/>
      <c r="P49" s="116"/>
      <c r="Q49" s="4"/>
      <c r="R49" s="4"/>
    </row>
    <row r="50" spans="1:18" s="3" customFormat="1" ht="15.4" customHeight="1">
      <c r="A50" s="7"/>
      <c r="B50" s="8"/>
      <c r="C50" s="119" t="s">
        <v>179</v>
      </c>
      <c r="D50" s="119"/>
      <c r="E50" s="119"/>
      <c r="F50" s="119"/>
      <c r="G50" s="119"/>
      <c r="H50" s="119"/>
      <c r="I50" s="119"/>
      <c r="J50" s="119"/>
      <c r="K50" s="119"/>
      <c r="L50" s="119"/>
      <c r="M50" s="5"/>
      <c r="N50" s="112"/>
      <c r="O50" s="113"/>
      <c r="P50" s="117"/>
      <c r="Q50" s="4"/>
      <c r="R50" s="4"/>
    </row>
    <row r="51" spans="1:18" s="3" customFormat="1" ht="12.2" customHeight="1" thickBot="1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114"/>
      <c r="O51" s="115"/>
      <c r="P51" s="118"/>
      <c r="Q51" s="4"/>
      <c r="R51" s="4"/>
    </row>
    <row r="52" spans="1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</sheetData>
  <mergeCells count="114">
    <mergeCell ref="N1:P1"/>
    <mergeCell ref="B3:G3"/>
    <mergeCell ref="C5:G5"/>
    <mergeCell ref="C6:G6"/>
    <mergeCell ref="J6:M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L18:M18"/>
    <mergeCell ref="B19:G19"/>
    <mergeCell ref="J19:K19"/>
    <mergeCell ref="L19:M19"/>
    <mergeCell ref="B13:P13"/>
    <mergeCell ref="B14:P14"/>
    <mergeCell ref="B15:G15"/>
    <mergeCell ref="J15:K15"/>
    <mergeCell ref="L15:M17"/>
    <mergeCell ref="N15:P17"/>
    <mergeCell ref="B16:G16"/>
    <mergeCell ref="J16:K16"/>
    <mergeCell ref="B17:G17"/>
    <mergeCell ref="J17:K17"/>
    <mergeCell ref="J24:K24"/>
    <mergeCell ref="B25:G25"/>
    <mergeCell ref="J25:K25"/>
    <mergeCell ref="L25:M25"/>
    <mergeCell ref="B26:G26"/>
    <mergeCell ref="J26:K26"/>
    <mergeCell ref="L26:M26"/>
    <mergeCell ref="O19:P19"/>
    <mergeCell ref="B20:P20"/>
    <mergeCell ref="B21:P21"/>
    <mergeCell ref="B22:G22"/>
    <mergeCell ref="J22:K22"/>
    <mergeCell ref="L22:M24"/>
    <mergeCell ref="N22:P24"/>
    <mergeCell ref="B23:G23"/>
    <mergeCell ref="J23:K23"/>
    <mergeCell ref="B24:G24"/>
    <mergeCell ref="J31:K31"/>
    <mergeCell ref="B32:G32"/>
    <mergeCell ref="J32:K32"/>
    <mergeCell ref="L32:M32"/>
    <mergeCell ref="B33:G33"/>
    <mergeCell ref="J33:K33"/>
    <mergeCell ref="L33:M33"/>
    <mergeCell ref="O26:P26"/>
    <mergeCell ref="B27:P27"/>
    <mergeCell ref="B28:P28"/>
    <mergeCell ref="B29:G29"/>
    <mergeCell ref="J29:K29"/>
    <mergeCell ref="L29:M31"/>
    <mergeCell ref="N29:P31"/>
    <mergeCell ref="B30:G30"/>
    <mergeCell ref="J30:K30"/>
    <mergeCell ref="B31:G31"/>
    <mergeCell ref="J38:K38"/>
    <mergeCell ref="B39:G39"/>
    <mergeCell ref="J39:K39"/>
    <mergeCell ref="L39:M39"/>
    <mergeCell ref="B40:G40"/>
    <mergeCell ref="J40:K40"/>
    <mergeCell ref="L40:M40"/>
    <mergeCell ref="O33:P33"/>
    <mergeCell ref="B34:P34"/>
    <mergeCell ref="B35:P35"/>
    <mergeCell ref="B36:G36"/>
    <mergeCell ref="J36:K36"/>
    <mergeCell ref="L36:M38"/>
    <mergeCell ref="N36:P38"/>
    <mergeCell ref="B37:G37"/>
    <mergeCell ref="J37:K37"/>
    <mergeCell ref="B38:G38"/>
    <mergeCell ref="O40:P40"/>
    <mergeCell ref="B41:P41"/>
    <mergeCell ref="B42:P42"/>
    <mergeCell ref="B43:G43"/>
    <mergeCell ref="J43:K43"/>
    <mergeCell ref="L43:M45"/>
    <mergeCell ref="N43:P45"/>
    <mergeCell ref="B44:G44"/>
    <mergeCell ref="J44:K44"/>
    <mergeCell ref="B45:G45"/>
    <mergeCell ref="C49:L49"/>
    <mergeCell ref="N49:O51"/>
    <mergeCell ref="P49:P51"/>
    <mergeCell ref="C50:L50"/>
    <mergeCell ref="B48:E48"/>
    <mergeCell ref="F48:G48"/>
    <mergeCell ref="H48:I48"/>
    <mergeCell ref="J48:M48"/>
    <mergeCell ref="J45:K45"/>
    <mergeCell ref="B46:G46"/>
    <mergeCell ref="J46:K46"/>
    <mergeCell ref="L46:M46"/>
    <mergeCell ref="B47:G47"/>
    <mergeCell ref="J47:K47"/>
    <mergeCell ref="L47:M47"/>
    <mergeCell ref="O47:P47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verticalDpi="1200" r:id="rId1"/>
  <headerFooter>
    <oddHeader>&amp;C&amp;"HGP明朝B,ﾎﾞｰﾙﾄﾞ"&amp;20御見積書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13" zoomScaleSheetLayoutView="115" workbookViewId="0">
      <selection activeCell="M50" sqref="M50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 t="s">
        <v>36</v>
      </c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35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171" t="s">
        <v>72</v>
      </c>
      <c r="K6" s="171"/>
      <c r="L6" s="171"/>
      <c r="M6" s="171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73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82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85</v>
      </c>
      <c r="F9" s="163"/>
      <c r="G9" s="163"/>
      <c r="H9" s="163"/>
      <c r="I9" s="37"/>
      <c r="J9" s="164" t="s">
        <v>75</v>
      </c>
      <c r="K9" s="165"/>
      <c r="L9" s="165"/>
      <c r="M9" s="165"/>
      <c r="N9" s="165"/>
      <c r="O9" s="165"/>
      <c r="P9" s="165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85</v>
      </c>
      <c r="F10" s="163"/>
      <c r="G10" s="163"/>
      <c r="H10" s="163"/>
      <c r="I10" s="37"/>
      <c r="J10" s="66"/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55" t="s">
        <v>27</v>
      </c>
      <c r="C12" s="156"/>
      <c r="D12" s="156"/>
      <c r="E12" s="156"/>
      <c r="F12" s="156"/>
      <c r="G12" s="156"/>
      <c r="H12" s="67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  <c r="W12" s="31"/>
    </row>
    <row r="13" spans="1:23" s="3" customFormat="1" ht="24" customHeight="1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4"/>
      <c r="R13" s="4"/>
    </row>
    <row r="14" spans="1:23" s="3" customFormat="1" ht="22.5" customHeight="1" thickBot="1">
      <c r="A14" s="30" t="s">
        <v>21</v>
      </c>
      <c r="B14" s="137" t="s">
        <v>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4"/>
      <c r="R14" s="4"/>
    </row>
    <row r="15" spans="1:23" s="3" customFormat="1" ht="19.5" customHeight="1">
      <c r="A15" s="7"/>
      <c r="B15" s="140" t="s">
        <v>56</v>
      </c>
      <c r="C15" s="141"/>
      <c r="D15" s="141"/>
      <c r="E15" s="141"/>
      <c r="F15" s="141"/>
      <c r="G15" s="141"/>
      <c r="H15" s="24">
        <v>1</v>
      </c>
      <c r="I15" s="23" t="s">
        <v>14</v>
      </c>
      <c r="J15" s="142"/>
      <c r="K15" s="143"/>
      <c r="L15" s="144">
        <v>160000</v>
      </c>
      <c r="M15" s="144"/>
      <c r="N15" s="146"/>
      <c r="O15" s="146"/>
      <c r="P15" s="147"/>
      <c r="Q15" s="4"/>
      <c r="R15" s="4"/>
    </row>
    <row r="16" spans="1:23" s="3" customFormat="1" ht="19.5" customHeight="1">
      <c r="A16" s="7"/>
      <c r="B16" s="150" t="s">
        <v>13</v>
      </c>
      <c r="C16" s="151"/>
      <c r="D16" s="151"/>
      <c r="E16" s="151"/>
      <c r="F16" s="151"/>
      <c r="G16" s="151"/>
      <c r="H16" s="22">
        <v>1</v>
      </c>
      <c r="I16" s="20" t="s">
        <v>12</v>
      </c>
      <c r="J16" s="120"/>
      <c r="K16" s="121"/>
      <c r="L16" s="145"/>
      <c r="M16" s="145"/>
      <c r="N16" s="148"/>
      <c r="O16" s="148"/>
      <c r="P16" s="149"/>
      <c r="Q16" s="4"/>
      <c r="R16" s="4"/>
    </row>
    <row r="17" spans="1:18" s="3" customFormat="1" ht="19.5" customHeight="1">
      <c r="A17" s="7"/>
      <c r="B17" s="150" t="s">
        <v>11</v>
      </c>
      <c r="C17" s="151"/>
      <c r="D17" s="151"/>
      <c r="E17" s="151"/>
      <c r="F17" s="151"/>
      <c r="G17" s="151"/>
      <c r="H17" s="21"/>
      <c r="I17" s="20"/>
      <c r="J17" s="120"/>
      <c r="K17" s="121"/>
      <c r="L17" s="145"/>
      <c r="M17" s="145"/>
      <c r="N17" s="148"/>
      <c r="O17" s="148"/>
      <c r="P17" s="149"/>
      <c r="Q17" s="4"/>
      <c r="R17" s="4"/>
    </row>
    <row r="18" spans="1:18" s="3" customFormat="1" ht="19.5" customHeight="1" thickBot="1">
      <c r="A18" s="7"/>
      <c r="B18" s="122" t="s">
        <v>10</v>
      </c>
      <c r="C18" s="123"/>
      <c r="D18" s="123"/>
      <c r="E18" s="123"/>
      <c r="F18" s="123"/>
      <c r="G18" s="123"/>
      <c r="H18" s="19"/>
      <c r="I18" s="18"/>
      <c r="J18" s="124"/>
      <c r="K18" s="125"/>
      <c r="L18" s="126">
        <f>SUM(L15:M17)</f>
        <v>160000</v>
      </c>
      <c r="M18" s="126"/>
      <c r="N18" s="17"/>
      <c r="O18" s="17"/>
      <c r="P18" s="16"/>
      <c r="Q18" s="4"/>
      <c r="R18" s="4"/>
    </row>
    <row r="19" spans="1:18" s="3" customFormat="1" ht="24" customHeight="1" thickTop="1" thickBot="1">
      <c r="A19" s="7"/>
      <c r="B19" s="127" t="s">
        <v>57</v>
      </c>
      <c r="C19" s="128"/>
      <c r="D19" s="128"/>
      <c r="E19" s="128"/>
      <c r="F19" s="128"/>
      <c r="G19" s="128"/>
      <c r="H19" s="15"/>
      <c r="I19" s="14"/>
      <c r="J19" s="129" t="s">
        <v>5</v>
      </c>
      <c r="K19" s="130"/>
      <c r="L19" s="131">
        <v>160000</v>
      </c>
      <c r="M19" s="131"/>
      <c r="N19" s="13"/>
      <c r="O19" s="132"/>
      <c r="P19" s="133"/>
      <c r="Q19" s="4"/>
      <c r="R19" s="28"/>
    </row>
    <row r="20" spans="1:18" s="26" customFormat="1" ht="12" customHeight="1" thickBot="1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Q20" s="27"/>
      <c r="R20" s="27"/>
    </row>
    <row r="21" spans="1:18" s="26" customFormat="1" ht="19.5" customHeight="1" thickBot="1">
      <c r="A21" s="29" t="s">
        <v>18</v>
      </c>
      <c r="B21" s="137" t="s">
        <v>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  <c r="Q21" s="27"/>
      <c r="R21" s="27"/>
    </row>
    <row r="22" spans="1:18" s="3" customFormat="1" ht="19.5" customHeight="1">
      <c r="A22" s="7"/>
      <c r="B22" s="140" t="s">
        <v>55</v>
      </c>
      <c r="C22" s="141"/>
      <c r="D22" s="141"/>
      <c r="E22" s="141"/>
      <c r="F22" s="141"/>
      <c r="G22" s="141"/>
      <c r="H22" s="24">
        <v>1</v>
      </c>
      <c r="I22" s="23" t="s">
        <v>14</v>
      </c>
      <c r="J22" s="142"/>
      <c r="K22" s="143"/>
      <c r="L22" s="144">
        <v>108000</v>
      </c>
      <c r="M22" s="144"/>
      <c r="N22" s="146"/>
      <c r="O22" s="146"/>
      <c r="P22" s="147"/>
      <c r="Q22" s="4"/>
      <c r="R22" s="4"/>
    </row>
    <row r="23" spans="1:18" s="3" customFormat="1" ht="19.5" customHeight="1">
      <c r="A23" s="7"/>
      <c r="B23" s="150" t="s">
        <v>13</v>
      </c>
      <c r="C23" s="151"/>
      <c r="D23" s="151"/>
      <c r="E23" s="151"/>
      <c r="F23" s="151"/>
      <c r="G23" s="151"/>
      <c r="H23" s="22">
        <v>1</v>
      </c>
      <c r="I23" s="20" t="s">
        <v>12</v>
      </c>
      <c r="J23" s="120"/>
      <c r="K23" s="121"/>
      <c r="L23" s="145"/>
      <c r="M23" s="145"/>
      <c r="N23" s="148"/>
      <c r="O23" s="148"/>
      <c r="P23" s="149"/>
      <c r="Q23" s="4"/>
      <c r="R23" s="4"/>
    </row>
    <row r="24" spans="1:18" s="3" customFormat="1" ht="19.5" customHeight="1">
      <c r="A24" s="7"/>
      <c r="B24" s="150" t="s">
        <v>11</v>
      </c>
      <c r="C24" s="151"/>
      <c r="D24" s="151"/>
      <c r="E24" s="151"/>
      <c r="F24" s="151"/>
      <c r="G24" s="151"/>
      <c r="H24" s="21"/>
      <c r="I24" s="20"/>
      <c r="J24" s="120"/>
      <c r="K24" s="121"/>
      <c r="L24" s="145"/>
      <c r="M24" s="145"/>
      <c r="N24" s="148"/>
      <c r="O24" s="148"/>
      <c r="P24" s="149"/>
      <c r="Q24" s="4"/>
      <c r="R24" s="4"/>
    </row>
    <row r="25" spans="1:18" s="3" customFormat="1" ht="19.5" customHeight="1" thickBot="1">
      <c r="A25" s="7"/>
      <c r="B25" s="122" t="s">
        <v>10</v>
      </c>
      <c r="C25" s="123"/>
      <c r="D25" s="123"/>
      <c r="E25" s="123"/>
      <c r="F25" s="123"/>
      <c r="G25" s="123"/>
      <c r="H25" s="19"/>
      <c r="I25" s="18"/>
      <c r="J25" s="124"/>
      <c r="K25" s="125"/>
      <c r="L25" s="126">
        <f>SUM(L22:M24)</f>
        <v>108000</v>
      </c>
      <c r="M25" s="126"/>
      <c r="N25" s="17"/>
      <c r="O25" s="17"/>
      <c r="P25" s="16"/>
      <c r="Q25" s="4"/>
      <c r="R25" s="4"/>
    </row>
    <row r="26" spans="1:18" s="3" customFormat="1" ht="24" customHeight="1" thickTop="1" thickBot="1">
      <c r="A26" s="7"/>
      <c r="B26" s="127" t="s">
        <v>58</v>
      </c>
      <c r="C26" s="128"/>
      <c r="D26" s="128"/>
      <c r="E26" s="128"/>
      <c r="F26" s="128"/>
      <c r="G26" s="128"/>
      <c r="H26" s="15"/>
      <c r="I26" s="14"/>
      <c r="J26" s="129" t="s">
        <v>5</v>
      </c>
      <c r="K26" s="130"/>
      <c r="L26" s="131">
        <v>108000</v>
      </c>
      <c r="M26" s="131"/>
      <c r="N26" s="13"/>
      <c r="O26" s="132"/>
      <c r="P26" s="133"/>
      <c r="Q26" s="4"/>
      <c r="R26" s="28"/>
    </row>
    <row r="27" spans="1:18" s="26" customFormat="1" ht="12" customHeight="1" thickBot="1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27"/>
      <c r="R27" s="27"/>
    </row>
    <row r="28" spans="1:18" s="26" customFormat="1" ht="19.5" customHeight="1" thickBot="1">
      <c r="A28" s="29" t="s">
        <v>15</v>
      </c>
      <c r="B28" s="137" t="s">
        <v>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27"/>
      <c r="R28" s="27"/>
    </row>
    <row r="29" spans="1:18" s="3" customFormat="1" ht="19.5" customHeight="1">
      <c r="A29" s="7"/>
      <c r="B29" s="140" t="s">
        <v>20</v>
      </c>
      <c r="C29" s="141"/>
      <c r="D29" s="141"/>
      <c r="E29" s="141"/>
      <c r="F29" s="141"/>
      <c r="G29" s="141"/>
      <c r="H29" s="24">
        <v>2</v>
      </c>
      <c r="I29" s="23" t="s">
        <v>14</v>
      </c>
      <c r="J29" s="142"/>
      <c r="K29" s="143"/>
      <c r="L29" s="144">
        <v>112000</v>
      </c>
      <c r="M29" s="144"/>
      <c r="N29" s="146"/>
      <c r="O29" s="146"/>
      <c r="P29" s="147"/>
      <c r="Q29" s="4"/>
      <c r="R29" s="4"/>
    </row>
    <row r="30" spans="1:18" s="3" customFormat="1" ht="19.5" customHeight="1">
      <c r="A30" s="7"/>
      <c r="B30" s="150" t="s">
        <v>13</v>
      </c>
      <c r="C30" s="151"/>
      <c r="D30" s="151"/>
      <c r="E30" s="151"/>
      <c r="F30" s="151"/>
      <c r="G30" s="151"/>
      <c r="H30" s="22">
        <v>1</v>
      </c>
      <c r="I30" s="20" t="s">
        <v>12</v>
      </c>
      <c r="J30" s="120"/>
      <c r="K30" s="121"/>
      <c r="L30" s="145"/>
      <c r="M30" s="145"/>
      <c r="N30" s="148"/>
      <c r="O30" s="148"/>
      <c r="P30" s="149"/>
      <c r="Q30" s="4"/>
      <c r="R30" s="4"/>
    </row>
    <row r="31" spans="1:18" s="3" customFormat="1" ht="19.5" customHeight="1">
      <c r="A31" s="7"/>
      <c r="B31" s="150" t="s">
        <v>11</v>
      </c>
      <c r="C31" s="151"/>
      <c r="D31" s="151"/>
      <c r="E31" s="151"/>
      <c r="F31" s="151"/>
      <c r="G31" s="151"/>
      <c r="H31" s="21"/>
      <c r="I31" s="20"/>
      <c r="J31" s="120"/>
      <c r="K31" s="121"/>
      <c r="L31" s="145"/>
      <c r="M31" s="145"/>
      <c r="N31" s="148"/>
      <c r="O31" s="148"/>
      <c r="P31" s="149"/>
      <c r="Q31" s="4"/>
      <c r="R31" s="4"/>
    </row>
    <row r="32" spans="1:18" s="3" customFormat="1" ht="19.5" customHeight="1" thickBot="1">
      <c r="A32" s="7"/>
      <c r="B32" s="122" t="s">
        <v>10</v>
      </c>
      <c r="C32" s="123"/>
      <c r="D32" s="123"/>
      <c r="E32" s="123"/>
      <c r="F32" s="123"/>
      <c r="G32" s="123"/>
      <c r="H32" s="19"/>
      <c r="I32" s="18"/>
      <c r="J32" s="124"/>
      <c r="K32" s="125"/>
      <c r="L32" s="126">
        <f>SUM(L29:M31)</f>
        <v>112000</v>
      </c>
      <c r="M32" s="126"/>
      <c r="N32" s="17"/>
      <c r="O32" s="17"/>
      <c r="P32" s="16"/>
      <c r="Q32" s="4"/>
      <c r="R32" s="4"/>
    </row>
    <row r="33" spans="1:18" s="3" customFormat="1" ht="24" customHeight="1" thickTop="1" thickBot="1">
      <c r="A33" s="7"/>
      <c r="B33" s="127" t="s">
        <v>59</v>
      </c>
      <c r="C33" s="128"/>
      <c r="D33" s="128"/>
      <c r="E33" s="128"/>
      <c r="F33" s="128"/>
      <c r="G33" s="128"/>
      <c r="H33" s="15"/>
      <c r="I33" s="14"/>
      <c r="J33" s="129" t="s">
        <v>5</v>
      </c>
      <c r="K33" s="130"/>
      <c r="L33" s="131">
        <v>56000</v>
      </c>
      <c r="M33" s="131"/>
      <c r="N33" s="13">
        <f>1-(L33/L32)</f>
        <v>0.5</v>
      </c>
      <c r="O33" s="132" t="s">
        <v>4</v>
      </c>
      <c r="P33" s="133"/>
      <c r="Q33" s="4"/>
      <c r="R33" s="28"/>
    </row>
    <row r="34" spans="1:18" s="26" customFormat="1" ht="12" customHeight="1" thickBo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27"/>
      <c r="R34" s="27"/>
    </row>
    <row r="35" spans="1:18" s="3" customFormat="1" ht="19.5" customHeight="1" thickBot="1">
      <c r="A35" s="25" t="s">
        <v>8</v>
      </c>
      <c r="B35" s="137" t="s">
        <v>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4"/>
      <c r="R35" s="4"/>
    </row>
    <row r="36" spans="1:18" s="3" customFormat="1" ht="19.5" customHeight="1">
      <c r="A36" s="7"/>
      <c r="B36" s="140" t="s">
        <v>17</v>
      </c>
      <c r="C36" s="141"/>
      <c r="D36" s="141"/>
      <c r="E36" s="141"/>
      <c r="F36" s="141"/>
      <c r="G36" s="141"/>
      <c r="H36" s="24">
        <v>2</v>
      </c>
      <c r="I36" s="23" t="s">
        <v>14</v>
      </c>
      <c r="J36" s="142"/>
      <c r="K36" s="143"/>
      <c r="L36" s="144">
        <v>80000</v>
      </c>
      <c r="M36" s="144"/>
      <c r="N36" s="146"/>
      <c r="O36" s="146"/>
      <c r="P36" s="147"/>
      <c r="Q36" s="4"/>
      <c r="R36" s="4"/>
    </row>
    <row r="37" spans="1:18" s="3" customFormat="1" ht="19.5" customHeight="1">
      <c r="A37" s="7"/>
      <c r="B37" s="150" t="s">
        <v>13</v>
      </c>
      <c r="C37" s="151"/>
      <c r="D37" s="151"/>
      <c r="E37" s="151"/>
      <c r="F37" s="151"/>
      <c r="G37" s="151"/>
      <c r="H37" s="22">
        <v>1</v>
      </c>
      <c r="I37" s="20" t="s">
        <v>12</v>
      </c>
      <c r="J37" s="120"/>
      <c r="K37" s="121"/>
      <c r="L37" s="145"/>
      <c r="M37" s="145"/>
      <c r="N37" s="148"/>
      <c r="O37" s="148"/>
      <c r="P37" s="149"/>
      <c r="Q37" s="4"/>
      <c r="R37" s="4"/>
    </row>
    <row r="38" spans="1:18" s="3" customFormat="1" ht="19.5" customHeight="1">
      <c r="A38" s="7"/>
      <c r="B38" s="150" t="s">
        <v>11</v>
      </c>
      <c r="C38" s="151"/>
      <c r="D38" s="151"/>
      <c r="E38" s="151"/>
      <c r="F38" s="151"/>
      <c r="G38" s="151"/>
      <c r="H38" s="21"/>
      <c r="I38" s="20"/>
      <c r="J38" s="120"/>
      <c r="K38" s="121"/>
      <c r="L38" s="145"/>
      <c r="M38" s="145"/>
      <c r="N38" s="148"/>
      <c r="O38" s="148"/>
      <c r="P38" s="149"/>
      <c r="Q38" s="4"/>
      <c r="R38" s="4"/>
    </row>
    <row r="39" spans="1:18" s="3" customFormat="1" ht="19.5" customHeight="1" thickBot="1">
      <c r="A39" s="7"/>
      <c r="B39" s="122" t="s">
        <v>10</v>
      </c>
      <c r="C39" s="123"/>
      <c r="D39" s="123"/>
      <c r="E39" s="123"/>
      <c r="F39" s="123"/>
      <c r="G39" s="123"/>
      <c r="H39" s="19"/>
      <c r="I39" s="18"/>
      <c r="J39" s="124"/>
      <c r="K39" s="125"/>
      <c r="L39" s="126">
        <f>SUM(L36:M38)</f>
        <v>80000</v>
      </c>
      <c r="M39" s="126"/>
      <c r="N39" s="17"/>
      <c r="O39" s="17"/>
      <c r="P39" s="16"/>
      <c r="Q39" s="4"/>
      <c r="R39" s="4"/>
    </row>
    <row r="40" spans="1:18" s="3" customFormat="1" ht="24" customHeight="1" thickTop="1" thickBot="1">
      <c r="A40" s="7"/>
      <c r="B40" s="127" t="s">
        <v>60</v>
      </c>
      <c r="C40" s="128"/>
      <c r="D40" s="128"/>
      <c r="E40" s="128"/>
      <c r="F40" s="128"/>
      <c r="G40" s="128"/>
      <c r="H40" s="15"/>
      <c r="I40" s="14"/>
      <c r="J40" s="129" t="s">
        <v>5</v>
      </c>
      <c r="K40" s="130"/>
      <c r="L40" s="131">
        <v>40000</v>
      </c>
      <c r="M40" s="131"/>
      <c r="N40" s="13">
        <f>1-(L40/L39)</f>
        <v>0.5</v>
      </c>
      <c r="O40" s="132" t="s">
        <v>4</v>
      </c>
      <c r="P40" s="133"/>
      <c r="Q40" s="4"/>
      <c r="R40" s="4"/>
    </row>
    <row r="41" spans="1:18" s="3" customFormat="1" ht="13.9" customHeight="1" thickBot="1">
      <c r="A41" s="26"/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4"/>
      <c r="R41" s="4"/>
    </row>
    <row r="42" spans="1:18" s="3" customFormat="1" ht="24" customHeight="1" thickBot="1">
      <c r="A42" s="25" t="s">
        <v>83</v>
      </c>
      <c r="B42" s="137" t="s">
        <v>7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4"/>
      <c r="R42" s="4"/>
    </row>
    <row r="43" spans="1:18" s="3" customFormat="1" ht="24" customHeight="1">
      <c r="A43" s="7"/>
      <c r="B43" s="140" t="s">
        <v>84</v>
      </c>
      <c r="C43" s="141"/>
      <c r="D43" s="141"/>
      <c r="E43" s="141"/>
      <c r="F43" s="141"/>
      <c r="G43" s="141"/>
      <c r="H43" s="24">
        <v>2</v>
      </c>
      <c r="I43" s="23" t="s">
        <v>14</v>
      </c>
      <c r="J43" s="142"/>
      <c r="K43" s="143"/>
      <c r="L43" s="144">
        <v>48000</v>
      </c>
      <c r="M43" s="144"/>
      <c r="N43" s="146"/>
      <c r="O43" s="146"/>
      <c r="P43" s="147"/>
      <c r="Q43" s="4"/>
      <c r="R43" s="4"/>
    </row>
    <row r="44" spans="1:18" s="3" customFormat="1" ht="24" customHeight="1">
      <c r="A44" s="7"/>
      <c r="B44" s="150" t="s">
        <v>13</v>
      </c>
      <c r="C44" s="151"/>
      <c r="D44" s="151"/>
      <c r="E44" s="151"/>
      <c r="F44" s="151"/>
      <c r="G44" s="151"/>
      <c r="H44" s="22">
        <v>1</v>
      </c>
      <c r="I44" s="20" t="s">
        <v>12</v>
      </c>
      <c r="J44" s="120"/>
      <c r="K44" s="121"/>
      <c r="L44" s="145"/>
      <c r="M44" s="145"/>
      <c r="N44" s="148"/>
      <c r="O44" s="148"/>
      <c r="P44" s="149"/>
      <c r="Q44" s="4"/>
      <c r="R44" s="4"/>
    </row>
    <row r="45" spans="1:18" s="3" customFormat="1" ht="24" customHeight="1">
      <c r="A45" s="7"/>
      <c r="B45" s="150" t="s">
        <v>11</v>
      </c>
      <c r="C45" s="151"/>
      <c r="D45" s="151"/>
      <c r="E45" s="151"/>
      <c r="F45" s="151"/>
      <c r="G45" s="151"/>
      <c r="H45" s="21"/>
      <c r="I45" s="20"/>
      <c r="J45" s="120"/>
      <c r="K45" s="121"/>
      <c r="L45" s="145"/>
      <c r="M45" s="145"/>
      <c r="N45" s="148"/>
      <c r="O45" s="148"/>
      <c r="P45" s="149"/>
      <c r="Q45" s="4"/>
      <c r="R45" s="4"/>
    </row>
    <row r="46" spans="1:18" s="3" customFormat="1" ht="24" customHeight="1" thickBot="1">
      <c r="A46" s="7"/>
      <c r="B46" s="122" t="s">
        <v>10</v>
      </c>
      <c r="C46" s="123"/>
      <c r="D46" s="123"/>
      <c r="E46" s="123"/>
      <c r="F46" s="123"/>
      <c r="G46" s="123"/>
      <c r="H46" s="19"/>
      <c r="I46" s="18"/>
      <c r="J46" s="124"/>
      <c r="K46" s="125"/>
      <c r="L46" s="126">
        <f>SUM(L43:M45)</f>
        <v>48000</v>
      </c>
      <c r="M46" s="126"/>
      <c r="N46" s="17"/>
      <c r="O46" s="17"/>
      <c r="P46" s="16"/>
      <c r="Q46" s="4"/>
      <c r="R46" s="4"/>
    </row>
    <row r="47" spans="1:18" s="10" customFormat="1" ht="22.5" customHeight="1" thickTop="1" thickBot="1">
      <c r="A47" s="7"/>
      <c r="B47" s="127" t="s">
        <v>9</v>
      </c>
      <c r="C47" s="128"/>
      <c r="D47" s="128"/>
      <c r="E47" s="128"/>
      <c r="F47" s="128"/>
      <c r="G47" s="128"/>
      <c r="H47" s="15"/>
      <c r="I47" s="14"/>
      <c r="J47" s="129" t="s">
        <v>5</v>
      </c>
      <c r="K47" s="130"/>
      <c r="L47" s="131">
        <v>24000</v>
      </c>
      <c r="M47" s="131"/>
      <c r="N47" s="13">
        <f>1-(L47/L46)</f>
        <v>0.5</v>
      </c>
      <c r="O47" s="132" t="s">
        <v>4</v>
      </c>
      <c r="P47" s="133"/>
    </row>
    <row r="48" spans="1:18" s="10" customFormat="1" ht="22.5" customHeight="1" thickBot="1">
      <c r="A48" s="12"/>
      <c r="B48" s="101" t="s">
        <v>3</v>
      </c>
      <c r="C48" s="102"/>
      <c r="D48" s="102"/>
      <c r="E48" s="103"/>
      <c r="F48" s="104">
        <v>0.08</v>
      </c>
      <c r="G48" s="105"/>
      <c r="H48" s="102" t="s">
        <v>2</v>
      </c>
      <c r="I48" s="102"/>
      <c r="J48" s="106"/>
      <c r="K48" s="107"/>
      <c r="L48" s="107"/>
      <c r="M48" s="108"/>
      <c r="N48" s="11"/>
      <c r="O48" s="11"/>
      <c r="P48" s="11"/>
    </row>
    <row r="49" spans="1:18" s="3" customFormat="1" ht="15.4" customHeight="1">
      <c r="A49" s="7"/>
      <c r="B49" s="9" t="s">
        <v>1</v>
      </c>
      <c r="C49" s="109" t="s">
        <v>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5"/>
      <c r="N49" s="110"/>
      <c r="O49" s="111"/>
      <c r="P49" s="116"/>
      <c r="Q49" s="4"/>
      <c r="R49" s="4"/>
    </row>
    <row r="50" spans="1:18" s="3" customFormat="1" ht="15.4" customHeight="1">
      <c r="A50" s="7"/>
      <c r="B50" s="8"/>
      <c r="C50" s="119" t="s">
        <v>181</v>
      </c>
      <c r="D50" s="119"/>
      <c r="E50" s="119"/>
      <c r="F50" s="119"/>
      <c r="G50" s="119"/>
      <c r="H50" s="119"/>
      <c r="I50" s="119"/>
      <c r="J50" s="119"/>
      <c r="K50" s="119"/>
      <c r="L50" s="119"/>
      <c r="M50" s="5"/>
      <c r="N50" s="112"/>
      <c r="O50" s="113"/>
      <c r="P50" s="117"/>
      <c r="Q50" s="4"/>
      <c r="R50" s="4"/>
    </row>
    <row r="51" spans="1:18" s="3" customFormat="1" ht="12.2" customHeight="1" thickBot="1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114"/>
      <c r="O51" s="115"/>
      <c r="P51" s="118"/>
      <c r="Q51" s="4"/>
      <c r="R51" s="4"/>
    </row>
    <row r="52" spans="1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</sheetData>
  <mergeCells count="114">
    <mergeCell ref="N1:P1"/>
    <mergeCell ref="B3:G3"/>
    <mergeCell ref="C5:G5"/>
    <mergeCell ref="C6:G6"/>
    <mergeCell ref="J6:M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L18:M18"/>
    <mergeCell ref="B19:G19"/>
    <mergeCell ref="J19:K19"/>
    <mergeCell ref="L19:M19"/>
    <mergeCell ref="B13:P13"/>
    <mergeCell ref="B14:P14"/>
    <mergeCell ref="B15:G15"/>
    <mergeCell ref="J15:K15"/>
    <mergeCell ref="L15:M17"/>
    <mergeCell ref="N15:P17"/>
    <mergeCell ref="B16:G16"/>
    <mergeCell ref="J16:K16"/>
    <mergeCell ref="B17:G17"/>
    <mergeCell ref="J17:K17"/>
    <mergeCell ref="J24:K24"/>
    <mergeCell ref="B25:G25"/>
    <mergeCell ref="J25:K25"/>
    <mergeCell ref="L25:M25"/>
    <mergeCell ref="B26:G26"/>
    <mergeCell ref="J26:K26"/>
    <mergeCell ref="L26:M26"/>
    <mergeCell ref="O19:P19"/>
    <mergeCell ref="B20:P20"/>
    <mergeCell ref="B21:P21"/>
    <mergeCell ref="B22:G22"/>
    <mergeCell ref="J22:K22"/>
    <mergeCell ref="L22:M24"/>
    <mergeCell ref="N22:P24"/>
    <mergeCell ref="B23:G23"/>
    <mergeCell ref="J23:K23"/>
    <mergeCell ref="B24:G24"/>
    <mergeCell ref="J31:K31"/>
    <mergeCell ref="B32:G32"/>
    <mergeCell ref="J32:K32"/>
    <mergeCell ref="L32:M32"/>
    <mergeCell ref="B33:G33"/>
    <mergeCell ref="J33:K33"/>
    <mergeCell ref="L33:M33"/>
    <mergeCell ref="O26:P26"/>
    <mergeCell ref="B27:P27"/>
    <mergeCell ref="B28:P28"/>
    <mergeCell ref="B29:G29"/>
    <mergeCell ref="J29:K29"/>
    <mergeCell ref="L29:M31"/>
    <mergeCell ref="N29:P31"/>
    <mergeCell ref="B30:G30"/>
    <mergeCell ref="J30:K30"/>
    <mergeCell ref="B31:G31"/>
    <mergeCell ref="J38:K38"/>
    <mergeCell ref="B39:G39"/>
    <mergeCell ref="J39:K39"/>
    <mergeCell ref="L39:M39"/>
    <mergeCell ref="B40:G40"/>
    <mergeCell ref="J40:K40"/>
    <mergeCell ref="L40:M40"/>
    <mergeCell ref="O33:P33"/>
    <mergeCell ref="B34:P34"/>
    <mergeCell ref="B35:P35"/>
    <mergeCell ref="B36:G36"/>
    <mergeCell ref="J36:K36"/>
    <mergeCell ref="L36:M38"/>
    <mergeCell ref="N36:P38"/>
    <mergeCell ref="B37:G37"/>
    <mergeCell ref="J37:K37"/>
    <mergeCell ref="B38:G38"/>
    <mergeCell ref="O40:P40"/>
    <mergeCell ref="B41:P41"/>
    <mergeCell ref="B42:P42"/>
    <mergeCell ref="B43:G43"/>
    <mergeCell ref="J43:K43"/>
    <mergeCell ref="L43:M45"/>
    <mergeCell ref="N43:P45"/>
    <mergeCell ref="B44:G44"/>
    <mergeCell ref="J44:K44"/>
    <mergeCell ref="B45:G45"/>
    <mergeCell ref="B48:E48"/>
    <mergeCell ref="F48:G48"/>
    <mergeCell ref="H48:I48"/>
    <mergeCell ref="J48:M48"/>
    <mergeCell ref="C49:L49"/>
    <mergeCell ref="N49:O51"/>
    <mergeCell ref="P49:P51"/>
    <mergeCell ref="C50:L50"/>
    <mergeCell ref="J45:K45"/>
    <mergeCell ref="B46:G46"/>
    <mergeCell ref="J46:K46"/>
    <mergeCell ref="L46:M46"/>
    <mergeCell ref="B47:G47"/>
    <mergeCell ref="J47:K47"/>
    <mergeCell ref="L47:M47"/>
    <mergeCell ref="O47:P47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verticalDpi="1200" r:id="rId1"/>
  <headerFooter>
    <oddHeader>&amp;C&amp;"HGP明朝B,ﾎﾞｰﾙﾄﾞ"&amp;20御見積書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22" zoomScaleSheetLayoutView="115" workbookViewId="0">
      <selection activeCell="M50" sqref="M50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35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171" t="s">
        <v>72</v>
      </c>
      <c r="K6" s="171"/>
      <c r="L6" s="171"/>
      <c r="M6" s="171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73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82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85</v>
      </c>
      <c r="F9" s="163"/>
      <c r="G9" s="163"/>
      <c r="H9" s="163"/>
      <c r="I9" s="37"/>
      <c r="J9" s="165" t="s">
        <v>75</v>
      </c>
      <c r="K9" s="165"/>
      <c r="L9" s="165"/>
      <c r="M9" s="165"/>
      <c r="N9" s="165"/>
      <c r="O9" s="165"/>
      <c r="P9" s="165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85</v>
      </c>
      <c r="F10" s="163"/>
      <c r="G10" s="163"/>
      <c r="H10" s="163"/>
      <c r="I10" s="37"/>
      <c r="J10" s="66"/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55" t="s">
        <v>27</v>
      </c>
      <c r="C12" s="156"/>
      <c r="D12" s="156"/>
      <c r="E12" s="156"/>
      <c r="F12" s="156"/>
      <c r="G12" s="156"/>
      <c r="H12" s="67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  <c r="W12" s="31"/>
    </row>
    <row r="13" spans="1:23" s="3" customFormat="1" ht="24" customHeight="1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4"/>
      <c r="R13" s="4"/>
    </row>
    <row r="14" spans="1:23" s="3" customFormat="1" ht="22.5" customHeight="1" thickBot="1">
      <c r="A14" s="30" t="s">
        <v>21</v>
      </c>
      <c r="B14" s="137" t="s">
        <v>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4"/>
      <c r="R14" s="4"/>
    </row>
    <row r="15" spans="1:23" s="3" customFormat="1" ht="19.5" customHeight="1">
      <c r="A15" s="7"/>
      <c r="B15" s="140" t="s">
        <v>56</v>
      </c>
      <c r="C15" s="141"/>
      <c r="D15" s="141"/>
      <c r="E15" s="141"/>
      <c r="F15" s="141"/>
      <c r="G15" s="141"/>
      <c r="H15" s="24">
        <v>1</v>
      </c>
      <c r="I15" s="23" t="s">
        <v>14</v>
      </c>
      <c r="J15" s="142"/>
      <c r="K15" s="143"/>
      <c r="L15" s="144">
        <v>160000</v>
      </c>
      <c r="M15" s="144"/>
      <c r="N15" s="146"/>
      <c r="O15" s="146"/>
      <c r="P15" s="147"/>
      <c r="Q15" s="4"/>
      <c r="R15" s="4"/>
    </row>
    <row r="16" spans="1:23" s="3" customFormat="1" ht="19.5" customHeight="1">
      <c r="A16" s="7"/>
      <c r="B16" s="150" t="s">
        <v>13</v>
      </c>
      <c r="C16" s="151"/>
      <c r="D16" s="151"/>
      <c r="E16" s="151"/>
      <c r="F16" s="151"/>
      <c r="G16" s="151"/>
      <c r="H16" s="22">
        <v>1</v>
      </c>
      <c r="I16" s="20" t="s">
        <v>12</v>
      </c>
      <c r="J16" s="120"/>
      <c r="K16" s="121"/>
      <c r="L16" s="145"/>
      <c r="M16" s="145"/>
      <c r="N16" s="148"/>
      <c r="O16" s="148"/>
      <c r="P16" s="149"/>
      <c r="Q16" s="4"/>
      <c r="R16" s="4"/>
    </row>
    <row r="17" spans="1:18" s="3" customFormat="1" ht="19.5" customHeight="1">
      <c r="A17" s="7"/>
      <c r="B17" s="150" t="s">
        <v>11</v>
      </c>
      <c r="C17" s="151"/>
      <c r="D17" s="151"/>
      <c r="E17" s="151"/>
      <c r="F17" s="151"/>
      <c r="G17" s="151"/>
      <c r="H17" s="21"/>
      <c r="I17" s="20"/>
      <c r="J17" s="120"/>
      <c r="K17" s="121"/>
      <c r="L17" s="145"/>
      <c r="M17" s="145"/>
      <c r="N17" s="148"/>
      <c r="O17" s="148"/>
      <c r="P17" s="149"/>
      <c r="Q17" s="4"/>
      <c r="R17" s="4"/>
    </row>
    <row r="18" spans="1:18" s="3" customFormat="1" ht="19.5" customHeight="1" thickBot="1">
      <c r="A18" s="7"/>
      <c r="B18" s="122" t="s">
        <v>10</v>
      </c>
      <c r="C18" s="123"/>
      <c r="D18" s="123"/>
      <c r="E18" s="123"/>
      <c r="F18" s="123"/>
      <c r="G18" s="123"/>
      <c r="H18" s="19"/>
      <c r="I18" s="18"/>
      <c r="J18" s="124"/>
      <c r="K18" s="125"/>
      <c r="L18" s="126">
        <f>SUM(L15:M17)</f>
        <v>160000</v>
      </c>
      <c r="M18" s="126"/>
      <c r="N18" s="17"/>
      <c r="O18" s="17"/>
      <c r="P18" s="16"/>
      <c r="Q18" s="4"/>
      <c r="R18" s="4"/>
    </row>
    <row r="19" spans="1:18" s="3" customFormat="1" ht="24" customHeight="1" thickTop="1" thickBot="1">
      <c r="A19" s="7"/>
      <c r="B19" s="127" t="s">
        <v>57</v>
      </c>
      <c r="C19" s="128"/>
      <c r="D19" s="128"/>
      <c r="E19" s="128"/>
      <c r="F19" s="128"/>
      <c r="G19" s="128"/>
      <c r="H19" s="15"/>
      <c r="I19" s="14"/>
      <c r="J19" s="129" t="s">
        <v>5</v>
      </c>
      <c r="K19" s="130"/>
      <c r="L19" s="131">
        <v>160000</v>
      </c>
      <c r="M19" s="131"/>
      <c r="N19" s="13"/>
      <c r="O19" s="132"/>
      <c r="P19" s="133"/>
      <c r="Q19" s="4"/>
      <c r="R19" s="28"/>
    </row>
    <row r="20" spans="1:18" s="26" customFormat="1" ht="12" customHeight="1" thickBot="1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Q20" s="27"/>
      <c r="R20" s="27"/>
    </row>
    <row r="21" spans="1:18" s="26" customFormat="1" ht="19.5" customHeight="1" thickBot="1">
      <c r="A21" s="29" t="s">
        <v>18</v>
      </c>
      <c r="B21" s="137" t="s">
        <v>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  <c r="Q21" s="27"/>
      <c r="R21" s="27"/>
    </row>
    <row r="22" spans="1:18" s="3" customFormat="1" ht="19.5" customHeight="1">
      <c r="A22" s="7"/>
      <c r="B22" s="140" t="s">
        <v>55</v>
      </c>
      <c r="C22" s="141"/>
      <c r="D22" s="141"/>
      <c r="E22" s="141"/>
      <c r="F22" s="141"/>
      <c r="G22" s="141"/>
      <c r="H22" s="24">
        <v>1</v>
      </c>
      <c r="I22" s="23" t="s">
        <v>14</v>
      </c>
      <c r="J22" s="142"/>
      <c r="K22" s="143"/>
      <c r="L22" s="144">
        <v>108000</v>
      </c>
      <c r="M22" s="144"/>
      <c r="N22" s="146"/>
      <c r="O22" s="146"/>
      <c r="P22" s="147"/>
      <c r="Q22" s="4"/>
      <c r="R22" s="4"/>
    </row>
    <row r="23" spans="1:18" s="3" customFormat="1" ht="19.5" customHeight="1">
      <c r="A23" s="7"/>
      <c r="B23" s="150" t="s">
        <v>13</v>
      </c>
      <c r="C23" s="151"/>
      <c r="D23" s="151"/>
      <c r="E23" s="151"/>
      <c r="F23" s="151"/>
      <c r="G23" s="151"/>
      <c r="H23" s="22">
        <v>1</v>
      </c>
      <c r="I23" s="20" t="s">
        <v>12</v>
      </c>
      <c r="J23" s="120"/>
      <c r="K23" s="121"/>
      <c r="L23" s="145"/>
      <c r="M23" s="145"/>
      <c r="N23" s="148"/>
      <c r="O23" s="148"/>
      <c r="P23" s="149"/>
      <c r="Q23" s="4"/>
      <c r="R23" s="4"/>
    </row>
    <row r="24" spans="1:18" s="3" customFormat="1" ht="19.5" customHeight="1">
      <c r="A24" s="7"/>
      <c r="B24" s="150" t="s">
        <v>11</v>
      </c>
      <c r="C24" s="151"/>
      <c r="D24" s="151"/>
      <c r="E24" s="151"/>
      <c r="F24" s="151"/>
      <c r="G24" s="151"/>
      <c r="H24" s="21"/>
      <c r="I24" s="20"/>
      <c r="J24" s="120"/>
      <c r="K24" s="121"/>
      <c r="L24" s="145"/>
      <c r="M24" s="145"/>
      <c r="N24" s="148"/>
      <c r="O24" s="148"/>
      <c r="P24" s="149"/>
      <c r="Q24" s="4"/>
      <c r="R24" s="4"/>
    </row>
    <row r="25" spans="1:18" s="3" customFormat="1" ht="19.5" customHeight="1" thickBot="1">
      <c r="A25" s="7"/>
      <c r="B25" s="122" t="s">
        <v>10</v>
      </c>
      <c r="C25" s="123"/>
      <c r="D25" s="123"/>
      <c r="E25" s="123"/>
      <c r="F25" s="123"/>
      <c r="G25" s="123"/>
      <c r="H25" s="19"/>
      <c r="I25" s="18"/>
      <c r="J25" s="124"/>
      <c r="K25" s="125"/>
      <c r="L25" s="126">
        <f>SUM(L22:M24)</f>
        <v>108000</v>
      </c>
      <c r="M25" s="126"/>
      <c r="N25" s="17"/>
      <c r="O25" s="17"/>
      <c r="P25" s="16"/>
      <c r="Q25" s="4"/>
      <c r="R25" s="4"/>
    </row>
    <row r="26" spans="1:18" s="3" customFormat="1" ht="24" customHeight="1" thickTop="1" thickBot="1">
      <c r="A26" s="7"/>
      <c r="B26" s="127" t="s">
        <v>58</v>
      </c>
      <c r="C26" s="128"/>
      <c r="D26" s="128"/>
      <c r="E26" s="128"/>
      <c r="F26" s="128"/>
      <c r="G26" s="128"/>
      <c r="H26" s="15"/>
      <c r="I26" s="14"/>
      <c r="J26" s="129" t="s">
        <v>5</v>
      </c>
      <c r="K26" s="130"/>
      <c r="L26" s="131">
        <v>108000</v>
      </c>
      <c r="M26" s="131"/>
      <c r="N26" s="13"/>
      <c r="O26" s="132"/>
      <c r="P26" s="133"/>
      <c r="Q26" s="4"/>
      <c r="R26" s="28"/>
    </row>
    <row r="27" spans="1:18" s="26" customFormat="1" ht="12" customHeight="1" thickBot="1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27"/>
      <c r="R27" s="27"/>
    </row>
    <row r="28" spans="1:18" s="26" customFormat="1" ht="19.5" customHeight="1" thickBot="1">
      <c r="A28" s="29" t="s">
        <v>15</v>
      </c>
      <c r="B28" s="137" t="s">
        <v>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27"/>
      <c r="R28" s="27"/>
    </row>
    <row r="29" spans="1:18" s="3" customFormat="1" ht="19.5" customHeight="1">
      <c r="A29" s="7"/>
      <c r="B29" s="140" t="s">
        <v>20</v>
      </c>
      <c r="C29" s="141"/>
      <c r="D29" s="141"/>
      <c r="E29" s="141"/>
      <c r="F29" s="141"/>
      <c r="G29" s="141"/>
      <c r="H29" s="24">
        <v>4</v>
      </c>
      <c r="I29" s="23" t="s">
        <v>14</v>
      </c>
      <c r="J29" s="142"/>
      <c r="K29" s="143"/>
      <c r="L29" s="144">
        <v>224000</v>
      </c>
      <c r="M29" s="144"/>
      <c r="N29" s="146"/>
      <c r="O29" s="146"/>
      <c r="P29" s="147"/>
      <c r="Q29" s="4"/>
      <c r="R29" s="4"/>
    </row>
    <row r="30" spans="1:18" s="3" customFormat="1" ht="19.5" customHeight="1">
      <c r="A30" s="7"/>
      <c r="B30" s="150" t="s">
        <v>13</v>
      </c>
      <c r="C30" s="151"/>
      <c r="D30" s="151"/>
      <c r="E30" s="151"/>
      <c r="F30" s="151"/>
      <c r="G30" s="151"/>
      <c r="H30" s="22">
        <v>3</v>
      </c>
      <c r="I30" s="20" t="s">
        <v>12</v>
      </c>
      <c r="J30" s="120"/>
      <c r="K30" s="121"/>
      <c r="L30" s="145"/>
      <c r="M30" s="145"/>
      <c r="N30" s="148"/>
      <c r="O30" s="148"/>
      <c r="P30" s="149"/>
      <c r="Q30" s="4"/>
      <c r="R30" s="4"/>
    </row>
    <row r="31" spans="1:18" s="3" customFormat="1" ht="19.5" customHeight="1">
      <c r="A31" s="7"/>
      <c r="B31" s="150" t="s">
        <v>11</v>
      </c>
      <c r="C31" s="151"/>
      <c r="D31" s="151"/>
      <c r="E31" s="151"/>
      <c r="F31" s="151"/>
      <c r="G31" s="151"/>
      <c r="H31" s="21"/>
      <c r="I31" s="20"/>
      <c r="J31" s="120"/>
      <c r="K31" s="121"/>
      <c r="L31" s="145"/>
      <c r="M31" s="145"/>
      <c r="N31" s="148"/>
      <c r="O31" s="148"/>
      <c r="P31" s="149"/>
      <c r="Q31" s="4"/>
      <c r="R31" s="4"/>
    </row>
    <row r="32" spans="1:18" s="3" customFormat="1" ht="19.5" customHeight="1" thickBot="1">
      <c r="A32" s="7"/>
      <c r="B32" s="122" t="s">
        <v>10</v>
      </c>
      <c r="C32" s="123"/>
      <c r="D32" s="123"/>
      <c r="E32" s="123"/>
      <c r="F32" s="123"/>
      <c r="G32" s="123"/>
      <c r="H32" s="19"/>
      <c r="I32" s="18"/>
      <c r="J32" s="124"/>
      <c r="K32" s="125"/>
      <c r="L32" s="126">
        <f>SUM(L29:M31)</f>
        <v>224000</v>
      </c>
      <c r="M32" s="126"/>
      <c r="N32" s="17"/>
      <c r="O32" s="17"/>
      <c r="P32" s="16"/>
      <c r="Q32" s="4"/>
      <c r="R32" s="4"/>
    </row>
    <row r="33" spans="1:18" s="3" customFormat="1" ht="24" customHeight="1" thickTop="1" thickBot="1">
      <c r="A33" s="7"/>
      <c r="B33" s="127" t="s">
        <v>59</v>
      </c>
      <c r="C33" s="128"/>
      <c r="D33" s="128"/>
      <c r="E33" s="128"/>
      <c r="F33" s="128"/>
      <c r="G33" s="128"/>
      <c r="H33" s="15"/>
      <c r="I33" s="14"/>
      <c r="J33" s="129" t="s">
        <v>5</v>
      </c>
      <c r="K33" s="130"/>
      <c r="L33" s="131">
        <v>133000</v>
      </c>
      <c r="M33" s="131"/>
      <c r="N33" s="13">
        <f>1-(L33/L32)</f>
        <v>0.40625</v>
      </c>
      <c r="O33" s="132" t="s">
        <v>4</v>
      </c>
      <c r="P33" s="133"/>
      <c r="Q33" s="4"/>
      <c r="R33" s="28"/>
    </row>
    <row r="34" spans="1:18" s="26" customFormat="1" ht="12" customHeight="1" thickBo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27"/>
      <c r="R34" s="27"/>
    </row>
    <row r="35" spans="1:18" s="3" customFormat="1" ht="19.5" customHeight="1" thickBot="1">
      <c r="A35" s="25" t="s">
        <v>8</v>
      </c>
      <c r="B35" s="137" t="s">
        <v>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4"/>
      <c r="R35" s="4"/>
    </row>
    <row r="36" spans="1:18" s="3" customFormat="1" ht="19.5" customHeight="1">
      <c r="A36" s="7"/>
      <c r="B36" s="140" t="s">
        <v>17</v>
      </c>
      <c r="C36" s="141"/>
      <c r="D36" s="141"/>
      <c r="E36" s="141"/>
      <c r="F36" s="141"/>
      <c r="G36" s="141"/>
      <c r="H36" s="24">
        <v>4</v>
      </c>
      <c r="I36" s="23" t="s">
        <v>14</v>
      </c>
      <c r="J36" s="142"/>
      <c r="K36" s="143"/>
      <c r="L36" s="144">
        <v>160000</v>
      </c>
      <c r="M36" s="144"/>
      <c r="N36" s="146"/>
      <c r="O36" s="146"/>
      <c r="P36" s="147"/>
      <c r="Q36" s="4"/>
      <c r="R36" s="4"/>
    </row>
    <row r="37" spans="1:18" s="3" customFormat="1" ht="19.5" customHeight="1">
      <c r="A37" s="7"/>
      <c r="B37" s="150" t="s">
        <v>13</v>
      </c>
      <c r="C37" s="151"/>
      <c r="D37" s="151"/>
      <c r="E37" s="151"/>
      <c r="F37" s="151"/>
      <c r="G37" s="151"/>
      <c r="H37" s="22">
        <v>3</v>
      </c>
      <c r="I37" s="20" t="s">
        <v>12</v>
      </c>
      <c r="J37" s="120"/>
      <c r="K37" s="121"/>
      <c r="L37" s="145"/>
      <c r="M37" s="145"/>
      <c r="N37" s="148"/>
      <c r="O37" s="148"/>
      <c r="P37" s="149"/>
      <c r="Q37" s="4"/>
      <c r="R37" s="4"/>
    </row>
    <row r="38" spans="1:18" s="3" customFormat="1" ht="19.5" customHeight="1">
      <c r="A38" s="7"/>
      <c r="B38" s="150" t="s">
        <v>11</v>
      </c>
      <c r="C38" s="151"/>
      <c r="D38" s="151"/>
      <c r="E38" s="151"/>
      <c r="F38" s="151"/>
      <c r="G38" s="151"/>
      <c r="H38" s="21"/>
      <c r="I38" s="20"/>
      <c r="J38" s="120"/>
      <c r="K38" s="121"/>
      <c r="L38" s="145"/>
      <c r="M38" s="145"/>
      <c r="N38" s="148"/>
      <c r="O38" s="148"/>
      <c r="P38" s="149"/>
      <c r="Q38" s="4"/>
      <c r="R38" s="4"/>
    </row>
    <row r="39" spans="1:18" s="3" customFormat="1" ht="19.5" customHeight="1" thickBot="1">
      <c r="A39" s="7"/>
      <c r="B39" s="122" t="s">
        <v>10</v>
      </c>
      <c r="C39" s="123"/>
      <c r="D39" s="123"/>
      <c r="E39" s="123"/>
      <c r="F39" s="123"/>
      <c r="G39" s="123"/>
      <c r="H39" s="19"/>
      <c r="I39" s="18"/>
      <c r="J39" s="124"/>
      <c r="K39" s="125"/>
      <c r="L39" s="126">
        <f>SUM(L36:M38)</f>
        <v>160000</v>
      </c>
      <c r="M39" s="126"/>
      <c r="N39" s="17"/>
      <c r="O39" s="17"/>
      <c r="P39" s="16"/>
      <c r="Q39" s="4"/>
      <c r="R39" s="4"/>
    </row>
    <row r="40" spans="1:18" s="3" customFormat="1" ht="24" customHeight="1" thickTop="1" thickBot="1">
      <c r="A40" s="7"/>
      <c r="B40" s="127" t="s">
        <v>9</v>
      </c>
      <c r="C40" s="128"/>
      <c r="D40" s="128"/>
      <c r="E40" s="128"/>
      <c r="F40" s="128"/>
      <c r="G40" s="128"/>
      <c r="H40" s="15"/>
      <c r="I40" s="14"/>
      <c r="J40" s="129" t="s">
        <v>5</v>
      </c>
      <c r="K40" s="130"/>
      <c r="L40" s="131">
        <v>95000</v>
      </c>
      <c r="M40" s="131"/>
      <c r="N40" s="13">
        <f>1-(L40/L39)</f>
        <v>0.40625</v>
      </c>
      <c r="O40" s="132" t="s">
        <v>4</v>
      </c>
      <c r="P40" s="133"/>
      <c r="Q40" s="4"/>
      <c r="R40" s="4"/>
    </row>
    <row r="41" spans="1:18" s="3" customFormat="1" ht="13.9" customHeight="1" thickBot="1">
      <c r="A41" s="26"/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4"/>
      <c r="R41" s="4"/>
    </row>
    <row r="42" spans="1:18" s="3" customFormat="1" ht="24" customHeight="1" thickBot="1">
      <c r="A42" s="25" t="s">
        <v>83</v>
      </c>
      <c r="B42" s="137" t="s">
        <v>7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4"/>
      <c r="R42" s="4"/>
    </row>
    <row r="43" spans="1:18" s="3" customFormat="1" ht="24" customHeight="1">
      <c r="A43" s="7"/>
      <c r="B43" s="140" t="s">
        <v>84</v>
      </c>
      <c r="C43" s="141"/>
      <c r="D43" s="141"/>
      <c r="E43" s="141"/>
      <c r="F43" s="141"/>
      <c r="G43" s="141"/>
      <c r="H43" s="24">
        <v>4</v>
      </c>
      <c r="I43" s="23" t="s">
        <v>14</v>
      </c>
      <c r="J43" s="142"/>
      <c r="K43" s="143"/>
      <c r="L43" s="144">
        <v>96000</v>
      </c>
      <c r="M43" s="144"/>
      <c r="N43" s="146"/>
      <c r="O43" s="146"/>
      <c r="P43" s="147"/>
      <c r="Q43" s="4"/>
      <c r="R43" s="4"/>
    </row>
    <row r="44" spans="1:18" s="3" customFormat="1" ht="24" customHeight="1">
      <c r="A44" s="7"/>
      <c r="B44" s="150" t="s">
        <v>13</v>
      </c>
      <c r="C44" s="151"/>
      <c r="D44" s="151"/>
      <c r="E44" s="151"/>
      <c r="F44" s="151"/>
      <c r="G44" s="151"/>
      <c r="H44" s="22">
        <v>3</v>
      </c>
      <c r="I44" s="20" t="s">
        <v>12</v>
      </c>
      <c r="J44" s="120"/>
      <c r="K44" s="121"/>
      <c r="L44" s="145"/>
      <c r="M44" s="145"/>
      <c r="N44" s="148"/>
      <c r="O44" s="148"/>
      <c r="P44" s="149"/>
      <c r="Q44" s="4"/>
      <c r="R44" s="4"/>
    </row>
    <row r="45" spans="1:18" s="3" customFormat="1" ht="24" customHeight="1">
      <c r="A45" s="7"/>
      <c r="B45" s="150" t="s">
        <v>11</v>
      </c>
      <c r="C45" s="151"/>
      <c r="D45" s="151"/>
      <c r="E45" s="151"/>
      <c r="F45" s="151"/>
      <c r="G45" s="151"/>
      <c r="H45" s="21"/>
      <c r="I45" s="20"/>
      <c r="J45" s="120"/>
      <c r="K45" s="121"/>
      <c r="L45" s="145"/>
      <c r="M45" s="145"/>
      <c r="N45" s="148"/>
      <c r="O45" s="148"/>
      <c r="P45" s="149"/>
      <c r="Q45" s="4"/>
      <c r="R45" s="4"/>
    </row>
    <row r="46" spans="1:18" s="3" customFormat="1" ht="24" customHeight="1" thickBot="1">
      <c r="A46" s="7"/>
      <c r="B46" s="122" t="s">
        <v>10</v>
      </c>
      <c r="C46" s="123"/>
      <c r="D46" s="123"/>
      <c r="E46" s="123"/>
      <c r="F46" s="123"/>
      <c r="G46" s="123"/>
      <c r="H46" s="19"/>
      <c r="I46" s="18"/>
      <c r="J46" s="124"/>
      <c r="K46" s="125"/>
      <c r="L46" s="126">
        <f>SUM(L43:M45)</f>
        <v>96000</v>
      </c>
      <c r="M46" s="126"/>
      <c r="N46" s="17"/>
      <c r="O46" s="17"/>
      <c r="P46" s="16"/>
      <c r="Q46" s="4"/>
      <c r="R46" s="4"/>
    </row>
    <row r="47" spans="1:18" s="10" customFormat="1" ht="22.5" customHeight="1" thickTop="1" thickBot="1">
      <c r="A47" s="7"/>
      <c r="B47" s="127" t="s">
        <v>60</v>
      </c>
      <c r="C47" s="128"/>
      <c r="D47" s="128"/>
      <c r="E47" s="128"/>
      <c r="F47" s="128"/>
      <c r="G47" s="128"/>
      <c r="H47" s="15"/>
      <c r="I47" s="14"/>
      <c r="J47" s="129" t="s">
        <v>5</v>
      </c>
      <c r="K47" s="130"/>
      <c r="L47" s="131">
        <v>57000</v>
      </c>
      <c r="M47" s="131"/>
      <c r="N47" s="13">
        <f>1-(L47/L46)</f>
        <v>0.40625</v>
      </c>
      <c r="O47" s="132" t="s">
        <v>4</v>
      </c>
      <c r="P47" s="133"/>
    </row>
    <row r="48" spans="1:18" s="10" customFormat="1" ht="22.5" customHeight="1" thickBot="1">
      <c r="A48" s="12"/>
      <c r="B48" s="101" t="s">
        <v>3</v>
      </c>
      <c r="C48" s="102"/>
      <c r="D48" s="102"/>
      <c r="E48" s="103"/>
      <c r="F48" s="104">
        <v>0.08</v>
      </c>
      <c r="G48" s="105"/>
      <c r="H48" s="102" t="s">
        <v>2</v>
      </c>
      <c r="I48" s="102"/>
      <c r="J48" s="106"/>
      <c r="K48" s="107"/>
      <c r="L48" s="107"/>
      <c r="M48" s="108"/>
      <c r="N48" s="11"/>
      <c r="O48" s="11"/>
      <c r="P48" s="11"/>
    </row>
    <row r="49" spans="1:18" s="3" customFormat="1" ht="15.4" customHeight="1">
      <c r="A49" s="7"/>
      <c r="B49" s="9" t="s">
        <v>1</v>
      </c>
      <c r="C49" s="109" t="s">
        <v>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5"/>
      <c r="N49" s="110"/>
      <c r="O49" s="111"/>
      <c r="P49" s="116"/>
      <c r="Q49" s="4"/>
      <c r="R49" s="4"/>
    </row>
    <row r="50" spans="1:18" s="3" customFormat="1" ht="15.4" customHeight="1">
      <c r="A50" s="7"/>
      <c r="B50" s="8"/>
      <c r="C50" s="119" t="s">
        <v>181</v>
      </c>
      <c r="D50" s="119"/>
      <c r="E50" s="119"/>
      <c r="F50" s="119"/>
      <c r="G50" s="119"/>
      <c r="H50" s="119"/>
      <c r="I50" s="119"/>
      <c r="J50" s="119"/>
      <c r="K50" s="119"/>
      <c r="L50" s="119"/>
      <c r="M50" s="5"/>
      <c r="N50" s="112"/>
      <c r="O50" s="113"/>
      <c r="P50" s="117"/>
      <c r="Q50" s="4"/>
      <c r="R50" s="4"/>
    </row>
    <row r="51" spans="1:18" s="3" customFormat="1" ht="12.2" customHeight="1" thickBot="1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114"/>
      <c r="O51" s="115"/>
      <c r="P51" s="118"/>
      <c r="Q51" s="4"/>
      <c r="R51" s="4"/>
    </row>
    <row r="52" spans="1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</sheetData>
  <mergeCells count="114">
    <mergeCell ref="N1:P1"/>
    <mergeCell ref="B3:G3"/>
    <mergeCell ref="C5:G5"/>
    <mergeCell ref="C6:G6"/>
    <mergeCell ref="J6:M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L18:M18"/>
    <mergeCell ref="B19:G19"/>
    <mergeCell ref="J19:K19"/>
    <mergeCell ref="L19:M19"/>
    <mergeCell ref="B13:P13"/>
    <mergeCell ref="B14:P14"/>
    <mergeCell ref="B15:G15"/>
    <mergeCell ref="J15:K15"/>
    <mergeCell ref="L15:M17"/>
    <mergeCell ref="N15:P17"/>
    <mergeCell ref="B16:G16"/>
    <mergeCell ref="J16:K16"/>
    <mergeCell ref="B17:G17"/>
    <mergeCell ref="J17:K17"/>
    <mergeCell ref="J24:K24"/>
    <mergeCell ref="B25:G25"/>
    <mergeCell ref="J25:K25"/>
    <mergeCell ref="L25:M25"/>
    <mergeCell ref="B26:G26"/>
    <mergeCell ref="J26:K26"/>
    <mergeCell ref="L26:M26"/>
    <mergeCell ref="O19:P19"/>
    <mergeCell ref="B20:P20"/>
    <mergeCell ref="B21:P21"/>
    <mergeCell ref="B22:G22"/>
    <mergeCell ref="J22:K22"/>
    <mergeCell ref="L22:M24"/>
    <mergeCell ref="N22:P24"/>
    <mergeCell ref="B23:G23"/>
    <mergeCell ref="J23:K23"/>
    <mergeCell ref="B24:G24"/>
    <mergeCell ref="J31:K31"/>
    <mergeCell ref="B32:G32"/>
    <mergeCell ref="J32:K32"/>
    <mergeCell ref="L32:M32"/>
    <mergeCell ref="B33:G33"/>
    <mergeCell ref="J33:K33"/>
    <mergeCell ref="L33:M33"/>
    <mergeCell ref="O26:P26"/>
    <mergeCell ref="B27:P27"/>
    <mergeCell ref="B28:P28"/>
    <mergeCell ref="B29:G29"/>
    <mergeCell ref="J29:K29"/>
    <mergeCell ref="L29:M31"/>
    <mergeCell ref="N29:P31"/>
    <mergeCell ref="B30:G30"/>
    <mergeCell ref="J30:K30"/>
    <mergeCell ref="B31:G31"/>
    <mergeCell ref="J38:K38"/>
    <mergeCell ref="B39:G39"/>
    <mergeCell ref="J39:K39"/>
    <mergeCell ref="L39:M39"/>
    <mergeCell ref="B40:G40"/>
    <mergeCell ref="J40:K40"/>
    <mergeCell ref="L40:M40"/>
    <mergeCell ref="O33:P33"/>
    <mergeCell ref="B34:P34"/>
    <mergeCell ref="B35:P35"/>
    <mergeCell ref="B36:G36"/>
    <mergeCell ref="J36:K36"/>
    <mergeCell ref="L36:M38"/>
    <mergeCell ref="N36:P38"/>
    <mergeCell ref="B37:G37"/>
    <mergeCell ref="J37:K37"/>
    <mergeCell ref="B38:G38"/>
    <mergeCell ref="O40:P40"/>
    <mergeCell ref="B41:P41"/>
    <mergeCell ref="B42:P42"/>
    <mergeCell ref="B43:G43"/>
    <mergeCell ref="J43:K43"/>
    <mergeCell ref="L43:M45"/>
    <mergeCell ref="N43:P45"/>
    <mergeCell ref="B44:G44"/>
    <mergeCell ref="J44:K44"/>
    <mergeCell ref="B45:G45"/>
    <mergeCell ref="B48:E48"/>
    <mergeCell ref="F48:G48"/>
    <mergeCell ref="H48:I48"/>
    <mergeCell ref="J48:M48"/>
    <mergeCell ref="C49:L49"/>
    <mergeCell ref="N49:O51"/>
    <mergeCell ref="P49:P51"/>
    <mergeCell ref="C50:L50"/>
    <mergeCell ref="J45:K45"/>
    <mergeCell ref="B46:G46"/>
    <mergeCell ref="J46:K46"/>
    <mergeCell ref="L46:M46"/>
    <mergeCell ref="B47:G47"/>
    <mergeCell ref="J47:K47"/>
    <mergeCell ref="L47:M47"/>
    <mergeCell ref="O47:P47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verticalDpi="1200" r:id="rId1"/>
  <headerFooter>
    <oddHeader>&amp;C&amp;"HGP明朝B,ﾎﾞｰﾙﾄﾞ"&amp;20御見積書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22" zoomScaleSheetLayoutView="115" workbookViewId="0">
      <selection activeCell="R41" sqref="Q41:R41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 t="s">
        <v>36</v>
      </c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35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171" t="s">
        <v>72</v>
      </c>
      <c r="K6" s="171"/>
      <c r="L6" s="171"/>
      <c r="M6" s="171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73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82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85</v>
      </c>
      <c r="F9" s="163"/>
      <c r="G9" s="163"/>
      <c r="H9" s="163"/>
      <c r="I9" s="37"/>
      <c r="J9" s="164" t="s">
        <v>75</v>
      </c>
      <c r="K9" s="165"/>
      <c r="L9" s="165"/>
      <c r="M9" s="165"/>
      <c r="N9" s="165"/>
      <c r="O9" s="165"/>
      <c r="P9" s="165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85</v>
      </c>
      <c r="F10" s="163"/>
      <c r="G10" s="163"/>
      <c r="H10" s="163"/>
      <c r="I10" s="37"/>
      <c r="J10" s="66"/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55" t="s">
        <v>27</v>
      </c>
      <c r="C12" s="156"/>
      <c r="D12" s="156"/>
      <c r="E12" s="156"/>
      <c r="F12" s="156"/>
      <c r="G12" s="156"/>
      <c r="H12" s="67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  <c r="W12" s="31"/>
    </row>
    <row r="13" spans="1:23" s="3" customFormat="1" ht="24" customHeight="1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4"/>
      <c r="R13" s="4"/>
    </row>
    <row r="14" spans="1:23" s="3" customFormat="1" ht="22.5" customHeight="1" thickBot="1">
      <c r="A14" s="30" t="s">
        <v>21</v>
      </c>
      <c r="B14" s="137" t="s">
        <v>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4"/>
      <c r="R14" s="4"/>
    </row>
    <row r="15" spans="1:23" s="3" customFormat="1" ht="19.5" customHeight="1">
      <c r="A15" s="7"/>
      <c r="B15" s="140" t="s">
        <v>56</v>
      </c>
      <c r="C15" s="141"/>
      <c r="D15" s="141"/>
      <c r="E15" s="141"/>
      <c r="F15" s="141"/>
      <c r="G15" s="141"/>
      <c r="H15" s="24">
        <v>1</v>
      </c>
      <c r="I15" s="23" t="s">
        <v>14</v>
      </c>
      <c r="J15" s="142"/>
      <c r="K15" s="143"/>
      <c r="L15" s="144">
        <v>160000</v>
      </c>
      <c r="M15" s="144"/>
      <c r="N15" s="146"/>
      <c r="O15" s="146"/>
      <c r="P15" s="147"/>
      <c r="Q15" s="4"/>
      <c r="R15" s="4"/>
    </row>
    <row r="16" spans="1:23" s="3" customFormat="1" ht="19.5" customHeight="1">
      <c r="A16" s="7"/>
      <c r="B16" s="150" t="s">
        <v>13</v>
      </c>
      <c r="C16" s="151"/>
      <c r="D16" s="151"/>
      <c r="E16" s="151"/>
      <c r="F16" s="151"/>
      <c r="G16" s="151"/>
      <c r="H16" s="22">
        <v>1</v>
      </c>
      <c r="I16" s="20" t="s">
        <v>12</v>
      </c>
      <c r="J16" s="120"/>
      <c r="K16" s="121"/>
      <c r="L16" s="145"/>
      <c r="M16" s="145"/>
      <c r="N16" s="148"/>
      <c r="O16" s="148"/>
      <c r="P16" s="149"/>
      <c r="Q16" s="4"/>
      <c r="R16" s="4"/>
    </row>
    <row r="17" spans="1:18" s="3" customFormat="1" ht="19.5" customHeight="1">
      <c r="A17" s="7"/>
      <c r="B17" s="150" t="s">
        <v>11</v>
      </c>
      <c r="C17" s="151"/>
      <c r="D17" s="151"/>
      <c r="E17" s="151"/>
      <c r="F17" s="151"/>
      <c r="G17" s="151"/>
      <c r="H17" s="21"/>
      <c r="I17" s="20"/>
      <c r="J17" s="120"/>
      <c r="K17" s="121"/>
      <c r="L17" s="145"/>
      <c r="M17" s="145"/>
      <c r="N17" s="148"/>
      <c r="O17" s="148"/>
      <c r="P17" s="149"/>
      <c r="Q17" s="4"/>
      <c r="R17" s="4"/>
    </row>
    <row r="18" spans="1:18" s="3" customFormat="1" ht="19.5" customHeight="1" thickBot="1">
      <c r="A18" s="7"/>
      <c r="B18" s="122" t="s">
        <v>10</v>
      </c>
      <c r="C18" s="123"/>
      <c r="D18" s="123"/>
      <c r="E18" s="123"/>
      <c r="F18" s="123"/>
      <c r="G18" s="123"/>
      <c r="H18" s="19"/>
      <c r="I18" s="18"/>
      <c r="J18" s="124"/>
      <c r="K18" s="125"/>
      <c r="L18" s="126">
        <f>SUM(L15:M17)</f>
        <v>160000</v>
      </c>
      <c r="M18" s="126"/>
      <c r="N18" s="17"/>
      <c r="O18" s="17"/>
      <c r="P18" s="16"/>
      <c r="Q18" s="4"/>
      <c r="R18" s="4"/>
    </row>
    <row r="19" spans="1:18" s="3" customFormat="1" ht="24" customHeight="1" thickTop="1" thickBot="1">
      <c r="A19" s="7"/>
      <c r="B19" s="127" t="s">
        <v>57</v>
      </c>
      <c r="C19" s="128"/>
      <c r="D19" s="128"/>
      <c r="E19" s="128"/>
      <c r="F19" s="128"/>
      <c r="G19" s="128"/>
      <c r="H19" s="15"/>
      <c r="I19" s="14"/>
      <c r="J19" s="129" t="s">
        <v>5</v>
      </c>
      <c r="K19" s="130"/>
      <c r="L19" s="131">
        <v>160000</v>
      </c>
      <c r="M19" s="131"/>
      <c r="N19" s="13"/>
      <c r="O19" s="132"/>
      <c r="P19" s="133"/>
      <c r="Q19" s="4"/>
      <c r="R19" s="28"/>
    </row>
    <row r="20" spans="1:18" s="26" customFormat="1" ht="12" customHeight="1" thickBot="1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Q20" s="27"/>
      <c r="R20" s="27"/>
    </row>
    <row r="21" spans="1:18" s="26" customFormat="1" ht="19.5" customHeight="1" thickBot="1">
      <c r="A21" s="29" t="s">
        <v>18</v>
      </c>
      <c r="B21" s="137" t="s">
        <v>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  <c r="Q21" s="27"/>
      <c r="R21" s="27"/>
    </row>
    <row r="22" spans="1:18" s="3" customFormat="1" ht="19.5" customHeight="1">
      <c r="A22" s="7"/>
      <c r="B22" s="140" t="s">
        <v>55</v>
      </c>
      <c r="C22" s="141"/>
      <c r="D22" s="141"/>
      <c r="E22" s="141"/>
      <c r="F22" s="141"/>
      <c r="G22" s="141"/>
      <c r="H22" s="24">
        <v>1</v>
      </c>
      <c r="I22" s="23" t="s">
        <v>14</v>
      </c>
      <c r="J22" s="142"/>
      <c r="K22" s="143"/>
      <c r="L22" s="144">
        <v>108000</v>
      </c>
      <c r="M22" s="144"/>
      <c r="N22" s="146"/>
      <c r="O22" s="146"/>
      <c r="P22" s="147"/>
      <c r="Q22" s="4"/>
      <c r="R22" s="4"/>
    </row>
    <row r="23" spans="1:18" s="3" customFormat="1" ht="19.5" customHeight="1">
      <c r="A23" s="7"/>
      <c r="B23" s="150" t="s">
        <v>13</v>
      </c>
      <c r="C23" s="151"/>
      <c r="D23" s="151"/>
      <c r="E23" s="151"/>
      <c r="F23" s="151"/>
      <c r="G23" s="151"/>
      <c r="H23" s="22">
        <v>1</v>
      </c>
      <c r="I23" s="20" t="s">
        <v>12</v>
      </c>
      <c r="J23" s="120"/>
      <c r="K23" s="121"/>
      <c r="L23" s="145"/>
      <c r="M23" s="145"/>
      <c r="N23" s="148"/>
      <c r="O23" s="148"/>
      <c r="P23" s="149"/>
      <c r="Q23" s="4"/>
      <c r="R23" s="4"/>
    </row>
    <row r="24" spans="1:18" s="3" customFormat="1" ht="19.5" customHeight="1">
      <c r="A24" s="7"/>
      <c r="B24" s="150" t="s">
        <v>11</v>
      </c>
      <c r="C24" s="151"/>
      <c r="D24" s="151"/>
      <c r="E24" s="151"/>
      <c r="F24" s="151"/>
      <c r="G24" s="151"/>
      <c r="H24" s="21"/>
      <c r="I24" s="20"/>
      <c r="J24" s="120"/>
      <c r="K24" s="121"/>
      <c r="L24" s="145"/>
      <c r="M24" s="145"/>
      <c r="N24" s="148"/>
      <c r="O24" s="148"/>
      <c r="P24" s="149"/>
      <c r="Q24" s="4"/>
      <c r="R24" s="4"/>
    </row>
    <row r="25" spans="1:18" s="3" customFormat="1" ht="19.5" customHeight="1" thickBot="1">
      <c r="A25" s="7"/>
      <c r="B25" s="122" t="s">
        <v>10</v>
      </c>
      <c r="C25" s="123"/>
      <c r="D25" s="123"/>
      <c r="E25" s="123"/>
      <c r="F25" s="123"/>
      <c r="G25" s="123"/>
      <c r="H25" s="19"/>
      <c r="I25" s="18"/>
      <c r="J25" s="124"/>
      <c r="K25" s="125"/>
      <c r="L25" s="126">
        <f>SUM(L22:M24)</f>
        <v>108000</v>
      </c>
      <c r="M25" s="126"/>
      <c r="N25" s="17"/>
      <c r="O25" s="17"/>
      <c r="P25" s="16"/>
      <c r="Q25" s="4"/>
      <c r="R25" s="4"/>
    </row>
    <row r="26" spans="1:18" s="3" customFormat="1" ht="24" customHeight="1" thickTop="1" thickBot="1">
      <c r="A26" s="7"/>
      <c r="B26" s="127" t="s">
        <v>58</v>
      </c>
      <c r="C26" s="128"/>
      <c r="D26" s="128"/>
      <c r="E26" s="128"/>
      <c r="F26" s="128"/>
      <c r="G26" s="128"/>
      <c r="H26" s="15"/>
      <c r="I26" s="14"/>
      <c r="J26" s="129" t="s">
        <v>5</v>
      </c>
      <c r="K26" s="130"/>
      <c r="L26" s="131">
        <v>108000</v>
      </c>
      <c r="M26" s="131"/>
      <c r="N26" s="13"/>
      <c r="O26" s="132"/>
      <c r="P26" s="133"/>
      <c r="Q26" s="4"/>
      <c r="R26" s="28"/>
    </row>
    <row r="27" spans="1:18" s="26" customFormat="1" ht="12" customHeight="1" thickBot="1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27"/>
      <c r="R27" s="27"/>
    </row>
    <row r="28" spans="1:18" s="26" customFormat="1" ht="19.5" customHeight="1" thickBot="1">
      <c r="A28" s="29" t="s">
        <v>15</v>
      </c>
      <c r="B28" s="137" t="s">
        <v>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27"/>
      <c r="R28" s="27"/>
    </row>
    <row r="29" spans="1:18" s="3" customFormat="1" ht="19.5" customHeight="1">
      <c r="A29" s="7"/>
      <c r="B29" s="140" t="s">
        <v>20</v>
      </c>
      <c r="C29" s="141"/>
      <c r="D29" s="141"/>
      <c r="E29" s="141"/>
      <c r="F29" s="141"/>
      <c r="G29" s="141"/>
      <c r="H29" s="24">
        <v>2</v>
      </c>
      <c r="I29" s="23" t="s">
        <v>14</v>
      </c>
      <c r="J29" s="142"/>
      <c r="K29" s="143"/>
      <c r="L29" s="144">
        <v>112000</v>
      </c>
      <c r="M29" s="144"/>
      <c r="N29" s="146"/>
      <c r="O29" s="146"/>
      <c r="P29" s="147"/>
      <c r="Q29" s="4"/>
      <c r="R29" s="4"/>
    </row>
    <row r="30" spans="1:18" s="3" customFormat="1" ht="19.5" customHeight="1">
      <c r="A30" s="7"/>
      <c r="B30" s="150" t="s">
        <v>13</v>
      </c>
      <c r="C30" s="151"/>
      <c r="D30" s="151"/>
      <c r="E30" s="151"/>
      <c r="F30" s="151"/>
      <c r="G30" s="151"/>
      <c r="H30" s="22">
        <v>1</v>
      </c>
      <c r="I30" s="20" t="s">
        <v>12</v>
      </c>
      <c r="J30" s="120"/>
      <c r="K30" s="121"/>
      <c r="L30" s="145"/>
      <c r="M30" s="145"/>
      <c r="N30" s="148"/>
      <c r="O30" s="148"/>
      <c r="P30" s="149"/>
      <c r="Q30" s="4"/>
      <c r="R30" s="4"/>
    </row>
    <row r="31" spans="1:18" s="3" customFormat="1" ht="19.5" customHeight="1">
      <c r="A31" s="7"/>
      <c r="B31" s="150" t="s">
        <v>11</v>
      </c>
      <c r="C31" s="151"/>
      <c r="D31" s="151"/>
      <c r="E31" s="151"/>
      <c r="F31" s="151"/>
      <c r="G31" s="151"/>
      <c r="H31" s="21"/>
      <c r="I31" s="20"/>
      <c r="J31" s="120"/>
      <c r="K31" s="121"/>
      <c r="L31" s="145"/>
      <c r="M31" s="145"/>
      <c r="N31" s="148"/>
      <c r="O31" s="148"/>
      <c r="P31" s="149"/>
      <c r="Q31" s="4"/>
      <c r="R31" s="4"/>
    </row>
    <row r="32" spans="1:18" s="3" customFormat="1" ht="19.5" customHeight="1" thickBot="1">
      <c r="A32" s="7"/>
      <c r="B32" s="122" t="s">
        <v>10</v>
      </c>
      <c r="C32" s="123"/>
      <c r="D32" s="123"/>
      <c r="E32" s="123"/>
      <c r="F32" s="123"/>
      <c r="G32" s="123"/>
      <c r="H32" s="19"/>
      <c r="I32" s="18"/>
      <c r="J32" s="124"/>
      <c r="K32" s="125"/>
      <c r="L32" s="126">
        <f>SUM(L29:M31)</f>
        <v>112000</v>
      </c>
      <c r="M32" s="126"/>
      <c r="N32" s="17"/>
      <c r="O32" s="17"/>
      <c r="P32" s="16"/>
      <c r="Q32" s="4"/>
      <c r="R32" s="4"/>
    </row>
    <row r="33" spans="1:18" s="3" customFormat="1" ht="24" customHeight="1" thickTop="1" thickBot="1">
      <c r="A33" s="7"/>
      <c r="B33" s="127" t="s">
        <v>59</v>
      </c>
      <c r="C33" s="128"/>
      <c r="D33" s="128"/>
      <c r="E33" s="128"/>
      <c r="F33" s="128"/>
      <c r="G33" s="128"/>
      <c r="H33" s="15"/>
      <c r="I33" s="14"/>
      <c r="J33" s="129" t="s">
        <v>5</v>
      </c>
      <c r="K33" s="130"/>
      <c r="L33" s="131">
        <v>84000</v>
      </c>
      <c r="M33" s="131"/>
      <c r="N33" s="13">
        <f>1-(L33/L32)</f>
        <v>0.25</v>
      </c>
      <c r="O33" s="132" t="s">
        <v>4</v>
      </c>
      <c r="P33" s="133"/>
      <c r="Q33" s="4"/>
      <c r="R33" s="28"/>
    </row>
    <row r="34" spans="1:18" s="26" customFormat="1" ht="12" customHeight="1" thickBo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27"/>
      <c r="R34" s="27"/>
    </row>
    <row r="35" spans="1:18" s="3" customFormat="1" ht="19.5" customHeight="1" thickBot="1">
      <c r="A35" s="25" t="s">
        <v>8</v>
      </c>
      <c r="B35" s="137" t="s">
        <v>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4"/>
      <c r="R35" s="4"/>
    </row>
    <row r="36" spans="1:18" s="3" customFormat="1" ht="19.5" customHeight="1">
      <c r="A36" s="7"/>
      <c r="B36" s="140" t="s">
        <v>17</v>
      </c>
      <c r="C36" s="141"/>
      <c r="D36" s="141"/>
      <c r="E36" s="141"/>
      <c r="F36" s="141"/>
      <c r="G36" s="141"/>
      <c r="H36" s="24">
        <v>2</v>
      </c>
      <c r="I36" s="23" t="s">
        <v>14</v>
      </c>
      <c r="J36" s="142"/>
      <c r="K36" s="143"/>
      <c r="L36" s="144">
        <v>80000</v>
      </c>
      <c r="M36" s="144"/>
      <c r="N36" s="146"/>
      <c r="O36" s="146"/>
      <c r="P36" s="147"/>
      <c r="Q36" s="4"/>
      <c r="R36" s="4"/>
    </row>
    <row r="37" spans="1:18" s="3" customFormat="1" ht="19.5" customHeight="1">
      <c r="A37" s="7"/>
      <c r="B37" s="150" t="s">
        <v>13</v>
      </c>
      <c r="C37" s="151"/>
      <c r="D37" s="151"/>
      <c r="E37" s="151"/>
      <c r="F37" s="151"/>
      <c r="G37" s="151"/>
      <c r="H37" s="22">
        <v>1</v>
      </c>
      <c r="I37" s="20" t="s">
        <v>12</v>
      </c>
      <c r="J37" s="120"/>
      <c r="K37" s="121"/>
      <c r="L37" s="145"/>
      <c r="M37" s="145"/>
      <c r="N37" s="148"/>
      <c r="O37" s="148"/>
      <c r="P37" s="149"/>
      <c r="Q37" s="4"/>
      <c r="R37" s="4"/>
    </row>
    <row r="38" spans="1:18" s="3" customFormat="1" ht="19.5" customHeight="1">
      <c r="A38" s="7"/>
      <c r="B38" s="150" t="s">
        <v>11</v>
      </c>
      <c r="C38" s="151"/>
      <c r="D38" s="151"/>
      <c r="E38" s="151"/>
      <c r="F38" s="151"/>
      <c r="G38" s="151"/>
      <c r="H38" s="21"/>
      <c r="I38" s="20"/>
      <c r="J38" s="120"/>
      <c r="K38" s="121"/>
      <c r="L38" s="145"/>
      <c r="M38" s="145"/>
      <c r="N38" s="148"/>
      <c r="O38" s="148"/>
      <c r="P38" s="149"/>
      <c r="Q38" s="4"/>
      <c r="R38" s="4"/>
    </row>
    <row r="39" spans="1:18" s="3" customFormat="1" ht="19.5" customHeight="1" thickBot="1">
      <c r="A39" s="7"/>
      <c r="B39" s="122" t="s">
        <v>10</v>
      </c>
      <c r="C39" s="123"/>
      <c r="D39" s="123"/>
      <c r="E39" s="123"/>
      <c r="F39" s="123"/>
      <c r="G39" s="123"/>
      <c r="H39" s="19"/>
      <c r="I39" s="18"/>
      <c r="J39" s="124"/>
      <c r="K39" s="125"/>
      <c r="L39" s="126">
        <f>SUM(L36:M38)</f>
        <v>80000</v>
      </c>
      <c r="M39" s="126"/>
      <c r="N39" s="17"/>
      <c r="O39" s="17"/>
      <c r="P39" s="16"/>
      <c r="Q39" s="4"/>
      <c r="R39" s="4"/>
    </row>
    <row r="40" spans="1:18" s="3" customFormat="1" ht="24" customHeight="1" thickTop="1" thickBot="1">
      <c r="A40" s="7"/>
      <c r="B40" s="127" t="s">
        <v>9</v>
      </c>
      <c r="C40" s="128"/>
      <c r="D40" s="128"/>
      <c r="E40" s="128"/>
      <c r="F40" s="128"/>
      <c r="G40" s="128"/>
      <c r="H40" s="15"/>
      <c r="I40" s="14"/>
      <c r="J40" s="129" t="s">
        <v>5</v>
      </c>
      <c r="K40" s="130"/>
      <c r="L40" s="131">
        <v>60000</v>
      </c>
      <c r="M40" s="131"/>
      <c r="N40" s="13">
        <f>1-(L40/L39)</f>
        <v>0.25</v>
      </c>
      <c r="O40" s="132" t="s">
        <v>4</v>
      </c>
      <c r="P40" s="133"/>
      <c r="Q40" s="4"/>
      <c r="R40" s="4"/>
    </row>
    <row r="41" spans="1:18" s="3" customFormat="1" ht="13.9" customHeight="1" thickBot="1">
      <c r="A41" s="26"/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4"/>
      <c r="R41" s="4"/>
    </row>
    <row r="42" spans="1:18" s="3" customFormat="1" ht="24" customHeight="1" thickBot="1">
      <c r="A42" s="25" t="s">
        <v>83</v>
      </c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4"/>
      <c r="R42" s="4"/>
    </row>
    <row r="43" spans="1:18" s="3" customFormat="1" ht="24" customHeight="1">
      <c r="A43" s="7"/>
      <c r="B43" s="140" t="s">
        <v>84</v>
      </c>
      <c r="C43" s="141"/>
      <c r="D43" s="141"/>
      <c r="E43" s="141"/>
      <c r="F43" s="141"/>
      <c r="G43" s="141"/>
      <c r="H43" s="24">
        <v>2</v>
      </c>
      <c r="I43" s="23" t="s">
        <v>14</v>
      </c>
      <c r="J43" s="142"/>
      <c r="K43" s="143"/>
      <c r="L43" s="144">
        <v>48000</v>
      </c>
      <c r="M43" s="144"/>
      <c r="N43" s="146"/>
      <c r="O43" s="146"/>
      <c r="P43" s="147"/>
      <c r="Q43" s="4"/>
      <c r="R43" s="4"/>
    </row>
    <row r="44" spans="1:18" s="3" customFormat="1" ht="24" customHeight="1">
      <c r="A44" s="7"/>
      <c r="B44" s="150" t="s">
        <v>13</v>
      </c>
      <c r="C44" s="151"/>
      <c r="D44" s="151"/>
      <c r="E44" s="151"/>
      <c r="F44" s="151"/>
      <c r="G44" s="151"/>
      <c r="H44" s="22">
        <v>1</v>
      </c>
      <c r="I44" s="20" t="s">
        <v>12</v>
      </c>
      <c r="J44" s="120"/>
      <c r="K44" s="121"/>
      <c r="L44" s="145"/>
      <c r="M44" s="145"/>
      <c r="N44" s="148"/>
      <c r="O44" s="148"/>
      <c r="P44" s="149"/>
      <c r="Q44" s="4"/>
      <c r="R44" s="4"/>
    </row>
    <row r="45" spans="1:18" s="3" customFormat="1" ht="24" customHeight="1">
      <c r="A45" s="7"/>
      <c r="B45" s="150" t="s">
        <v>11</v>
      </c>
      <c r="C45" s="151"/>
      <c r="D45" s="151"/>
      <c r="E45" s="151"/>
      <c r="F45" s="151"/>
      <c r="G45" s="151"/>
      <c r="H45" s="21"/>
      <c r="I45" s="20"/>
      <c r="J45" s="120"/>
      <c r="K45" s="121"/>
      <c r="L45" s="145"/>
      <c r="M45" s="145"/>
      <c r="N45" s="148"/>
      <c r="O45" s="148"/>
      <c r="P45" s="149"/>
      <c r="Q45" s="4"/>
      <c r="R45" s="4"/>
    </row>
    <row r="46" spans="1:18" s="3" customFormat="1" ht="24" customHeight="1" thickBot="1">
      <c r="A46" s="7"/>
      <c r="B46" s="122" t="s">
        <v>10</v>
      </c>
      <c r="C46" s="123"/>
      <c r="D46" s="123"/>
      <c r="E46" s="123"/>
      <c r="F46" s="123"/>
      <c r="G46" s="123"/>
      <c r="H46" s="19"/>
      <c r="I46" s="18"/>
      <c r="J46" s="124"/>
      <c r="K46" s="125"/>
      <c r="L46" s="126">
        <f>SUM(L43:M45)</f>
        <v>48000</v>
      </c>
      <c r="M46" s="126"/>
      <c r="N46" s="17"/>
      <c r="O46" s="17"/>
      <c r="P46" s="16"/>
      <c r="Q46" s="4"/>
      <c r="R46" s="4"/>
    </row>
    <row r="47" spans="1:18" s="10" customFormat="1" ht="22.5" customHeight="1" thickTop="1" thickBot="1">
      <c r="A47" s="7"/>
      <c r="B47" s="127" t="s">
        <v>60</v>
      </c>
      <c r="C47" s="128"/>
      <c r="D47" s="128"/>
      <c r="E47" s="128"/>
      <c r="F47" s="128"/>
      <c r="G47" s="128"/>
      <c r="H47" s="15"/>
      <c r="I47" s="14"/>
      <c r="J47" s="129" t="s">
        <v>5</v>
      </c>
      <c r="K47" s="130"/>
      <c r="L47" s="131">
        <v>36000</v>
      </c>
      <c r="M47" s="131"/>
      <c r="N47" s="13">
        <f>1-(L47/L46)</f>
        <v>0.25</v>
      </c>
      <c r="O47" s="132" t="s">
        <v>4</v>
      </c>
      <c r="P47" s="133"/>
    </row>
    <row r="48" spans="1:18" s="10" customFormat="1" ht="22.5" customHeight="1" thickBot="1">
      <c r="A48" s="12"/>
      <c r="B48" s="101" t="s">
        <v>3</v>
      </c>
      <c r="C48" s="102"/>
      <c r="D48" s="102"/>
      <c r="E48" s="103"/>
      <c r="F48" s="104">
        <v>0.08</v>
      </c>
      <c r="G48" s="105"/>
      <c r="H48" s="102" t="s">
        <v>2</v>
      </c>
      <c r="I48" s="102"/>
      <c r="J48" s="106"/>
      <c r="K48" s="107"/>
      <c r="L48" s="107"/>
      <c r="M48" s="108"/>
      <c r="N48" s="11"/>
      <c r="O48" s="11"/>
      <c r="P48" s="11"/>
    </row>
    <row r="49" spans="1:18" s="3" customFormat="1" ht="15.4" customHeight="1">
      <c r="A49" s="7"/>
      <c r="B49" s="9" t="s">
        <v>1</v>
      </c>
      <c r="C49" s="109" t="s">
        <v>140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5"/>
      <c r="N49" s="110"/>
      <c r="O49" s="111"/>
      <c r="P49" s="116"/>
      <c r="Q49" s="4"/>
      <c r="R49" s="4"/>
    </row>
    <row r="50" spans="1:18" s="3" customFormat="1" ht="15.4" customHeight="1">
      <c r="A50" s="7"/>
      <c r="B50" s="8"/>
      <c r="C50" s="119" t="s">
        <v>182</v>
      </c>
      <c r="D50" s="119"/>
      <c r="E50" s="119"/>
      <c r="F50" s="119"/>
      <c r="G50" s="119"/>
      <c r="H50" s="119"/>
      <c r="I50" s="119"/>
      <c r="J50" s="119"/>
      <c r="K50" s="119"/>
      <c r="L50" s="119"/>
      <c r="M50" s="5"/>
      <c r="N50" s="112"/>
      <c r="O50" s="113"/>
      <c r="P50" s="117"/>
      <c r="Q50" s="4"/>
      <c r="R50" s="4"/>
    </row>
    <row r="51" spans="1:18" s="3" customFormat="1" ht="12.2" customHeight="1" thickBot="1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114"/>
      <c r="O51" s="115"/>
      <c r="P51" s="118"/>
      <c r="Q51" s="4"/>
      <c r="R51" s="4"/>
    </row>
    <row r="52" spans="1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</sheetData>
  <mergeCells count="114">
    <mergeCell ref="N1:P1"/>
    <mergeCell ref="B3:G3"/>
    <mergeCell ref="C5:G5"/>
    <mergeCell ref="C6:G6"/>
    <mergeCell ref="J6:M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L18:M18"/>
    <mergeCell ref="B19:G19"/>
    <mergeCell ref="J19:K19"/>
    <mergeCell ref="L19:M19"/>
    <mergeCell ref="B13:P13"/>
    <mergeCell ref="B14:P14"/>
    <mergeCell ref="B15:G15"/>
    <mergeCell ref="J15:K15"/>
    <mergeCell ref="L15:M17"/>
    <mergeCell ref="N15:P17"/>
    <mergeCell ref="B16:G16"/>
    <mergeCell ref="J16:K16"/>
    <mergeCell ref="B17:G17"/>
    <mergeCell ref="J17:K17"/>
    <mergeCell ref="J24:K24"/>
    <mergeCell ref="B25:G25"/>
    <mergeCell ref="J25:K25"/>
    <mergeCell ref="L25:M25"/>
    <mergeCell ref="B26:G26"/>
    <mergeCell ref="J26:K26"/>
    <mergeCell ref="L26:M26"/>
    <mergeCell ref="O19:P19"/>
    <mergeCell ref="B20:P20"/>
    <mergeCell ref="B21:P21"/>
    <mergeCell ref="B22:G22"/>
    <mergeCell ref="J22:K22"/>
    <mergeCell ref="L22:M24"/>
    <mergeCell ref="N22:P24"/>
    <mergeCell ref="B23:G23"/>
    <mergeCell ref="J23:K23"/>
    <mergeCell ref="B24:G24"/>
    <mergeCell ref="J31:K31"/>
    <mergeCell ref="B32:G32"/>
    <mergeCell ref="J32:K32"/>
    <mergeCell ref="L32:M32"/>
    <mergeCell ref="B33:G33"/>
    <mergeCell ref="J33:K33"/>
    <mergeCell ref="L33:M33"/>
    <mergeCell ref="O26:P26"/>
    <mergeCell ref="B27:P27"/>
    <mergeCell ref="B28:P28"/>
    <mergeCell ref="B29:G29"/>
    <mergeCell ref="J29:K29"/>
    <mergeCell ref="L29:M31"/>
    <mergeCell ref="N29:P31"/>
    <mergeCell ref="B30:G30"/>
    <mergeCell ref="J30:K30"/>
    <mergeCell ref="B31:G31"/>
    <mergeCell ref="J38:K38"/>
    <mergeCell ref="B39:G39"/>
    <mergeCell ref="J39:K39"/>
    <mergeCell ref="L39:M39"/>
    <mergeCell ref="B40:G40"/>
    <mergeCell ref="J40:K40"/>
    <mergeCell ref="L40:M40"/>
    <mergeCell ref="O33:P33"/>
    <mergeCell ref="B34:P34"/>
    <mergeCell ref="B35:P35"/>
    <mergeCell ref="B36:G36"/>
    <mergeCell ref="J36:K36"/>
    <mergeCell ref="L36:M38"/>
    <mergeCell ref="N36:P38"/>
    <mergeCell ref="B37:G37"/>
    <mergeCell ref="J37:K37"/>
    <mergeCell ref="B38:G38"/>
    <mergeCell ref="O40:P40"/>
    <mergeCell ref="B41:P41"/>
    <mergeCell ref="B42:P42"/>
    <mergeCell ref="B43:G43"/>
    <mergeCell ref="J43:K43"/>
    <mergeCell ref="L43:M45"/>
    <mergeCell ref="N43:P45"/>
    <mergeCell ref="B44:G44"/>
    <mergeCell ref="J44:K44"/>
    <mergeCell ref="B45:G45"/>
    <mergeCell ref="B48:E48"/>
    <mergeCell ref="F48:G48"/>
    <mergeCell ref="H48:I48"/>
    <mergeCell ref="J48:M48"/>
    <mergeCell ref="C49:L49"/>
    <mergeCell ref="N49:O51"/>
    <mergeCell ref="P49:P51"/>
    <mergeCell ref="C50:L50"/>
    <mergeCell ref="J45:K45"/>
    <mergeCell ref="B46:G46"/>
    <mergeCell ref="J46:K46"/>
    <mergeCell ref="L46:M46"/>
    <mergeCell ref="B47:G47"/>
    <mergeCell ref="J47:K47"/>
    <mergeCell ref="L47:M47"/>
    <mergeCell ref="O47:P47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verticalDpi="1200" r:id="rId1"/>
  <headerFooter>
    <oddHeader>&amp;C&amp;"HGP明朝B,ﾎﾞｰﾙﾄﾞ"&amp;20御見積書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49" zoomScaleSheetLayoutView="115" workbookViewId="0">
      <selection activeCell="C50" sqref="C50:L50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 t="s">
        <v>36</v>
      </c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35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171" t="s">
        <v>72</v>
      </c>
      <c r="K6" s="171"/>
      <c r="L6" s="171"/>
      <c r="M6" s="171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73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82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85</v>
      </c>
      <c r="F9" s="163"/>
      <c r="G9" s="163"/>
      <c r="H9" s="163"/>
      <c r="I9" s="37"/>
      <c r="J9" s="164" t="s">
        <v>75</v>
      </c>
      <c r="K9" s="165"/>
      <c r="L9" s="165"/>
      <c r="M9" s="165"/>
      <c r="N9" s="165"/>
      <c r="O9" s="165"/>
      <c r="P9" s="165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85</v>
      </c>
      <c r="F10" s="163"/>
      <c r="G10" s="163"/>
      <c r="H10" s="163"/>
      <c r="I10" s="37"/>
      <c r="J10" s="66"/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55" t="s">
        <v>27</v>
      </c>
      <c r="C12" s="156"/>
      <c r="D12" s="156"/>
      <c r="E12" s="156"/>
      <c r="F12" s="156"/>
      <c r="G12" s="156"/>
      <c r="H12" s="67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  <c r="W12" s="31"/>
    </row>
    <row r="13" spans="1:23" s="3" customFormat="1" ht="24" customHeight="1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4"/>
      <c r="R13" s="4"/>
    </row>
    <row r="14" spans="1:23" s="3" customFormat="1" ht="22.5" customHeight="1" thickBot="1">
      <c r="A14" s="30" t="s">
        <v>21</v>
      </c>
      <c r="B14" s="137" t="s">
        <v>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4"/>
      <c r="R14" s="4"/>
    </row>
    <row r="15" spans="1:23" s="3" customFormat="1" ht="19.5" customHeight="1">
      <c r="A15" s="7"/>
      <c r="B15" s="140" t="s">
        <v>56</v>
      </c>
      <c r="C15" s="141"/>
      <c r="D15" s="141"/>
      <c r="E15" s="141"/>
      <c r="F15" s="141"/>
      <c r="G15" s="141"/>
      <c r="H15" s="24">
        <v>1</v>
      </c>
      <c r="I15" s="23" t="s">
        <v>14</v>
      </c>
      <c r="J15" s="142"/>
      <c r="K15" s="143"/>
      <c r="L15" s="144">
        <v>160000</v>
      </c>
      <c r="M15" s="144"/>
      <c r="N15" s="146"/>
      <c r="O15" s="146"/>
      <c r="P15" s="147"/>
      <c r="Q15" s="4"/>
      <c r="R15" s="4"/>
    </row>
    <row r="16" spans="1:23" s="3" customFormat="1" ht="19.5" customHeight="1">
      <c r="A16" s="7"/>
      <c r="B16" s="150" t="s">
        <v>13</v>
      </c>
      <c r="C16" s="151"/>
      <c r="D16" s="151"/>
      <c r="E16" s="151"/>
      <c r="F16" s="151"/>
      <c r="G16" s="151"/>
      <c r="H16" s="22">
        <v>1</v>
      </c>
      <c r="I16" s="20" t="s">
        <v>12</v>
      </c>
      <c r="J16" s="120"/>
      <c r="K16" s="121"/>
      <c r="L16" s="145"/>
      <c r="M16" s="145"/>
      <c r="N16" s="148"/>
      <c r="O16" s="148"/>
      <c r="P16" s="149"/>
      <c r="Q16" s="4"/>
      <c r="R16" s="4"/>
    </row>
    <row r="17" spans="1:18" s="3" customFormat="1" ht="19.5" customHeight="1">
      <c r="A17" s="7"/>
      <c r="B17" s="150" t="s">
        <v>11</v>
      </c>
      <c r="C17" s="151"/>
      <c r="D17" s="151"/>
      <c r="E17" s="151"/>
      <c r="F17" s="151"/>
      <c r="G17" s="151"/>
      <c r="H17" s="21"/>
      <c r="I17" s="20"/>
      <c r="J17" s="120"/>
      <c r="K17" s="121"/>
      <c r="L17" s="145"/>
      <c r="M17" s="145"/>
      <c r="N17" s="148"/>
      <c r="O17" s="148"/>
      <c r="P17" s="149"/>
      <c r="Q17" s="4"/>
      <c r="R17" s="4"/>
    </row>
    <row r="18" spans="1:18" s="3" customFormat="1" ht="19.5" customHeight="1" thickBot="1">
      <c r="A18" s="7"/>
      <c r="B18" s="122" t="s">
        <v>10</v>
      </c>
      <c r="C18" s="123"/>
      <c r="D18" s="123"/>
      <c r="E18" s="123"/>
      <c r="F18" s="123"/>
      <c r="G18" s="123"/>
      <c r="H18" s="19"/>
      <c r="I18" s="18"/>
      <c r="J18" s="124"/>
      <c r="K18" s="125"/>
      <c r="L18" s="126">
        <f>SUM(L15:M17)</f>
        <v>160000</v>
      </c>
      <c r="M18" s="126"/>
      <c r="N18" s="17"/>
      <c r="O18" s="17"/>
      <c r="P18" s="16"/>
      <c r="Q18" s="4"/>
      <c r="R18" s="4"/>
    </row>
    <row r="19" spans="1:18" s="3" customFormat="1" ht="24" customHeight="1" thickTop="1" thickBot="1">
      <c r="A19" s="7"/>
      <c r="B19" s="127" t="s">
        <v>57</v>
      </c>
      <c r="C19" s="128"/>
      <c r="D19" s="128"/>
      <c r="E19" s="128"/>
      <c r="F19" s="128"/>
      <c r="G19" s="128"/>
      <c r="H19" s="15"/>
      <c r="I19" s="14"/>
      <c r="J19" s="129" t="s">
        <v>5</v>
      </c>
      <c r="K19" s="130"/>
      <c r="L19" s="131">
        <v>160000</v>
      </c>
      <c r="M19" s="131"/>
      <c r="N19" s="13"/>
      <c r="O19" s="132"/>
      <c r="P19" s="133"/>
      <c r="Q19" s="4"/>
      <c r="R19" s="28"/>
    </row>
    <row r="20" spans="1:18" s="26" customFormat="1" ht="12" customHeight="1" thickBot="1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Q20" s="27"/>
      <c r="R20" s="27"/>
    </row>
    <row r="21" spans="1:18" s="26" customFormat="1" ht="19.5" customHeight="1" thickBot="1">
      <c r="A21" s="29" t="s">
        <v>18</v>
      </c>
      <c r="B21" s="137" t="s">
        <v>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  <c r="Q21" s="27"/>
      <c r="R21" s="27"/>
    </row>
    <row r="22" spans="1:18" s="3" customFormat="1" ht="19.5" customHeight="1">
      <c r="A22" s="7"/>
      <c r="B22" s="140" t="s">
        <v>55</v>
      </c>
      <c r="C22" s="141"/>
      <c r="D22" s="141"/>
      <c r="E22" s="141"/>
      <c r="F22" s="141"/>
      <c r="G22" s="141"/>
      <c r="H22" s="24">
        <v>1</v>
      </c>
      <c r="I22" s="23" t="s">
        <v>14</v>
      </c>
      <c r="J22" s="142"/>
      <c r="K22" s="143"/>
      <c r="L22" s="144">
        <v>108000</v>
      </c>
      <c r="M22" s="144"/>
      <c r="N22" s="146"/>
      <c r="O22" s="146"/>
      <c r="P22" s="147"/>
      <c r="Q22" s="4"/>
      <c r="R22" s="4"/>
    </row>
    <row r="23" spans="1:18" s="3" customFormat="1" ht="19.5" customHeight="1">
      <c r="A23" s="7"/>
      <c r="B23" s="150" t="s">
        <v>13</v>
      </c>
      <c r="C23" s="151"/>
      <c r="D23" s="151"/>
      <c r="E23" s="151"/>
      <c r="F23" s="151"/>
      <c r="G23" s="151"/>
      <c r="H23" s="22">
        <v>1</v>
      </c>
      <c r="I23" s="20" t="s">
        <v>12</v>
      </c>
      <c r="J23" s="120"/>
      <c r="K23" s="121"/>
      <c r="L23" s="145"/>
      <c r="M23" s="145"/>
      <c r="N23" s="148"/>
      <c r="O23" s="148"/>
      <c r="P23" s="149"/>
      <c r="Q23" s="4"/>
      <c r="R23" s="4"/>
    </row>
    <row r="24" spans="1:18" s="3" customFormat="1" ht="19.5" customHeight="1">
      <c r="A24" s="7"/>
      <c r="B24" s="150" t="s">
        <v>11</v>
      </c>
      <c r="C24" s="151"/>
      <c r="D24" s="151"/>
      <c r="E24" s="151"/>
      <c r="F24" s="151"/>
      <c r="G24" s="151"/>
      <c r="H24" s="21"/>
      <c r="I24" s="20"/>
      <c r="J24" s="120"/>
      <c r="K24" s="121"/>
      <c r="L24" s="145"/>
      <c r="M24" s="145"/>
      <c r="N24" s="148"/>
      <c r="O24" s="148"/>
      <c r="P24" s="149"/>
      <c r="Q24" s="4"/>
      <c r="R24" s="4"/>
    </row>
    <row r="25" spans="1:18" s="3" customFormat="1" ht="19.5" customHeight="1" thickBot="1">
      <c r="A25" s="7"/>
      <c r="B25" s="122" t="s">
        <v>10</v>
      </c>
      <c r="C25" s="123"/>
      <c r="D25" s="123"/>
      <c r="E25" s="123"/>
      <c r="F25" s="123"/>
      <c r="G25" s="123"/>
      <c r="H25" s="19"/>
      <c r="I25" s="18"/>
      <c r="J25" s="124"/>
      <c r="K25" s="125"/>
      <c r="L25" s="126">
        <f>SUM(L22:M24)</f>
        <v>108000</v>
      </c>
      <c r="M25" s="126"/>
      <c r="N25" s="17"/>
      <c r="O25" s="17"/>
      <c r="P25" s="16"/>
      <c r="Q25" s="4"/>
      <c r="R25" s="4"/>
    </row>
    <row r="26" spans="1:18" s="3" customFormat="1" ht="24" customHeight="1" thickTop="1" thickBot="1">
      <c r="A26" s="7"/>
      <c r="B26" s="127" t="s">
        <v>58</v>
      </c>
      <c r="C26" s="128"/>
      <c r="D26" s="128"/>
      <c r="E26" s="128"/>
      <c r="F26" s="128"/>
      <c r="G26" s="128"/>
      <c r="H26" s="15"/>
      <c r="I26" s="14"/>
      <c r="J26" s="129" t="s">
        <v>5</v>
      </c>
      <c r="K26" s="130"/>
      <c r="L26" s="131">
        <v>108000</v>
      </c>
      <c r="M26" s="131"/>
      <c r="N26" s="13"/>
      <c r="O26" s="132"/>
      <c r="P26" s="133"/>
      <c r="Q26" s="4"/>
      <c r="R26" s="28"/>
    </row>
    <row r="27" spans="1:18" s="26" customFormat="1" ht="12" customHeight="1" thickBot="1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27"/>
      <c r="R27" s="27"/>
    </row>
    <row r="28" spans="1:18" s="26" customFormat="1" ht="19.5" customHeight="1" thickBot="1">
      <c r="A28" s="29" t="s">
        <v>15</v>
      </c>
      <c r="B28" s="137" t="s">
        <v>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27"/>
      <c r="R28" s="27"/>
    </row>
    <row r="29" spans="1:18" s="3" customFormat="1" ht="19.5" customHeight="1">
      <c r="A29" s="7"/>
      <c r="B29" s="140" t="s">
        <v>20</v>
      </c>
      <c r="C29" s="141"/>
      <c r="D29" s="141"/>
      <c r="E29" s="141"/>
      <c r="F29" s="141"/>
      <c r="G29" s="141"/>
      <c r="H29" s="24">
        <v>4</v>
      </c>
      <c r="I29" s="23" t="s">
        <v>14</v>
      </c>
      <c r="J29" s="142"/>
      <c r="K29" s="143"/>
      <c r="L29" s="144">
        <v>224000</v>
      </c>
      <c r="M29" s="144"/>
      <c r="N29" s="146"/>
      <c r="O29" s="146"/>
      <c r="P29" s="147"/>
      <c r="Q29" s="4"/>
      <c r="R29" s="4"/>
    </row>
    <row r="30" spans="1:18" s="3" customFormat="1" ht="19.5" customHeight="1">
      <c r="A30" s="7"/>
      <c r="B30" s="150" t="s">
        <v>13</v>
      </c>
      <c r="C30" s="151"/>
      <c r="D30" s="151"/>
      <c r="E30" s="151"/>
      <c r="F30" s="151"/>
      <c r="G30" s="151"/>
      <c r="H30" s="22">
        <v>3</v>
      </c>
      <c r="I30" s="20" t="s">
        <v>12</v>
      </c>
      <c r="J30" s="120"/>
      <c r="K30" s="121"/>
      <c r="L30" s="145"/>
      <c r="M30" s="145"/>
      <c r="N30" s="148"/>
      <c r="O30" s="148"/>
      <c r="P30" s="149"/>
      <c r="Q30" s="4"/>
      <c r="R30" s="4"/>
    </row>
    <row r="31" spans="1:18" s="3" customFormat="1" ht="19.5" customHeight="1">
      <c r="A31" s="7"/>
      <c r="B31" s="150" t="s">
        <v>11</v>
      </c>
      <c r="C31" s="151"/>
      <c r="D31" s="151"/>
      <c r="E31" s="151"/>
      <c r="F31" s="151"/>
      <c r="G31" s="151"/>
      <c r="H31" s="21"/>
      <c r="I31" s="20"/>
      <c r="J31" s="120"/>
      <c r="K31" s="121"/>
      <c r="L31" s="145"/>
      <c r="M31" s="145"/>
      <c r="N31" s="148"/>
      <c r="O31" s="148"/>
      <c r="P31" s="149"/>
      <c r="Q31" s="4"/>
      <c r="R31" s="4"/>
    </row>
    <row r="32" spans="1:18" s="3" customFormat="1" ht="19.5" customHeight="1" thickBot="1">
      <c r="A32" s="7"/>
      <c r="B32" s="122" t="s">
        <v>10</v>
      </c>
      <c r="C32" s="123"/>
      <c r="D32" s="123"/>
      <c r="E32" s="123"/>
      <c r="F32" s="123"/>
      <c r="G32" s="123"/>
      <c r="H32" s="19"/>
      <c r="I32" s="18"/>
      <c r="J32" s="124"/>
      <c r="K32" s="125"/>
      <c r="L32" s="126">
        <f>SUM(L29:M31)</f>
        <v>224000</v>
      </c>
      <c r="M32" s="126"/>
      <c r="N32" s="17"/>
      <c r="O32" s="17"/>
      <c r="P32" s="16"/>
      <c r="Q32" s="4"/>
      <c r="R32" s="4"/>
    </row>
    <row r="33" spans="1:18" s="3" customFormat="1" ht="24" customHeight="1" thickTop="1" thickBot="1">
      <c r="A33" s="7"/>
      <c r="B33" s="127" t="s">
        <v>59</v>
      </c>
      <c r="C33" s="128"/>
      <c r="D33" s="128"/>
      <c r="E33" s="128"/>
      <c r="F33" s="128"/>
      <c r="G33" s="128"/>
      <c r="H33" s="15"/>
      <c r="I33" s="14"/>
      <c r="J33" s="129" t="s">
        <v>5</v>
      </c>
      <c r="K33" s="130"/>
      <c r="L33" s="131">
        <v>156000</v>
      </c>
      <c r="M33" s="131"/>
      <c r="N33" s="13">
        <f>1-(L33/L32)</f>
        <v>0.3035714285714286</v>
      </c>
      <c r="O33" s="132" t="s">
        <v>4</v>
      </c>
      <c r="P33" s="133"/>
      <c r="Q33" s="4"/>
      <c r="R33" s="28"/>
    </row>
    <row r="34" spans="1:18" s="26" customFormat="1" ht="12" customHeight="1" thickBo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27"/>
      <c r="R34" s="27"/>
    </row>
    <row r="35" spans="1:18" s="3" customFormat="1" ht="19.5" customHeight="1" thickBot="1">
      <c r="A35" s="25" t="s">
        <v>8</v>
      </c>
      <c r="B35" s="137" t="s">
        <v>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4"/>
      <c r="R35" s="4"/>
    </row>
    <row r="36" spans="1:18" s="3" customFormat="1" ht="19.5" customHeight="1">
      <c r="A36" s="7"/>
      <c r="B36" s="140" t="s">
        <v>17</v>
      </c>
      <c r="C36" s="141"/>
      <c r="D36" s="141"/>
      <c r="E36" s="141"/>
      <c r="F36" s="141"/>
      <c r="G36" s="141"/>
      <c r="H36" s="24">
        <v>4</v>
      </c>
      <c r="I36" s="23" t="s">
        <v>14</v>
      </c>
      <c r="J36" s="142"/>
      <c r="K36" s="143"/>
      <c r="L36" s="144">
        <v>160000</v>
      </c>
      <c r="M36" s="144"/>
      <c r="N36" s="146"/>
      <c r="O36" s="146"/>
      <c r="P36" s="147"/>
      <c r="Q36" s="4"/>
      <c r="R36" s="4"/>
    </row>
    <row r="37" spans="1:18" s="3" customFormat="1" ht="19.5" customHeight="1">
      <c r="A37" s="7"/>
      <c r="B37" s="150" t="s">
        <v>13</v>
      </c>
      <c r="C37" s="151"/>
      <c r="D37" s="151"/>
      <c r="E37" s="151"/>
      <c r="F37" s="151"/>
      <c r="G37" s="151"/>
      <c r="H37" s="22">
        <v>3</v>
      </c>
      <c r="I37" s="20" t="s">
        <v>12</v>
      </c>
      <c r="J37" s="120"/>
      <c r="K37" s="121"/>
      <c r="L37" s="145"/>
      <c r="M37" s="145"/>
      <c r="N37" s="148"/>
      <c r="O37" s="148"/>
      <c r="P37" s="149"/>
      <c r="Q37" s="4"/>
      <c r="R37" s="4"/>
    </row>
    <row r="38" spans="1:18" s="3" customFormat="1" ht="19.5" customHeight="1">
      <c r="A38" s="7"/>
      <c r="B38" s="150" t="s">
        <v>11</v>
      </c>
      <c r="C38" s="151"/>
      <c r="D38" s="151"/>
      <c r="E38" s="151"/>
      <c r="F38" s="151"/>
      <c r="G38" s="151"/>
      <c r="H38" s="21"/>
      <c r="I38" s="20"/>
      <c r="J38" s="120"/>
      <c r="K38" s="121"/>
      <c r="L38" s="145"/>
      <c r="M38" s="145"/>
      <c r="N38" s="148"/>
      <c r="O38" s="148"/>
      <c r="P38" s="149"/>
      <c r="Q38" s="4"/>
      <c r="R38" s="4"/>
    </row>
    <row r="39" spans="1:18" s="3" customFormat="1" ht="19.5" customHeight="1" thickBot="1">
      <c r="A39" s="7"/>
      <c r="B39" s="122" t="s">
        <v>10</v>
      </c>
      <c r="C39" s="123"/>
      <c r="D39" s="123"/>
      <c r="E39" s="123"/>
      <c r="F39" s="123"/>
      <c r="G39" s="123"/>
      <c r="H39" s="19"/>
      <c r="I39" s="18"/>
      <c r="J39" s="124"/>
      <c r="K39" s="125"/>
      <c r="L39" s="126">
        <f>SUM(L36:M38)</f>
        <v>160000</v>
      </c>
      <c r="M39" s="126"/>
      <c r="N39" s="17"/>
      <c r="O39" s="17"/>
      <c r="P39" s="16"/>
      <c r="Q39" s="4"/>
      <c r="R39" s="4"/>
    </row>
    <row r="40" spans="1:18" s="3" customFormat="1" ht="24" customHeight="1" thickTop="1" thickBot="1">
      <c r="A40" s="7"/>
      <c r="B40" s="127" t="s">
        <v>60</v>
      </c>
      <c r="C40" s="128"/>
      <c r="D40" s="128"/>
      <c r="E40" s="128"/>
      <c r="F40" s="128"/>
      <c r="G40" s="128"/>
      <c r="H40" s="15"/>
      <c r="I40" s="14"/>
      <c r="J40" s="129" t="s">
        <v>5</v>
      </c>
      <c r="K40" s="130"/>
      <c r="L40" s="131">
        <v>112000</v>
      </c>
      <c r="M40" s="131"/>
      <c r="N40" s="13">
        <f>1-(L40/L39)</f>
        <v>0.30000000000000004</v>
      </c>
      <c r="O40" s="132" t="s">
        <v>4</v>
      </c>
      <c r="P40" s="133"/>
      <c r="Q40" s="4"/>
      <c r="R40" s="4"/>
    </row>
    <row r="41" spans="1:18" s="3" customFormat="1" ht="13.9" customHeight="1" thickBot="1">
      <c r="A41" s="26"/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4"/>
      <c r="R41" s="4"/>
    </row>
    <row r="42" spans="1:18" s="3" customFormat="1" ht="24" customHeight="1" thickBot="1">
      <c r="A42" s="25" t="s">
        <v>83</v>
      </c>
      <c r="B42" s="137" t="s">
        <v>7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4"/>
      <c r="R42" s="4"/>
    </row>
    <row r="43" spans="1:18" s="3" customFormat="1" ht="24" customHeight="1">
      <c r="A43" s="7"/>
      <c r="B43" s="140" t="s">
        <v>84</v>
      </c>
      <c r="C43" s="141"/>
      <c r="D43" s="141"/>
      <c r="E43" s="141"/>
      <c r="F43" s="141"/>
      <c r="G43" s="141"/>
      <c r="H43" s="24">
        <v>4</v>
      </c>
      <c r="I43" s="23" t="s">
        <v>14</v>
      </c>
      <c r="J43" s="142"/>
      <c r="K43" s="143"/>
      <c r="L43" s="144">
        <v>96000</v>
      </c>
      <c r="M43" s="144"/>
      <c r="N43" s="146"/>
      <c r="O43" s="146"/>
      <c r="P43" s="147"/>
      <c r="Q43" s="4"/>
      <c r="R43" s="4"/>
    </row>
    <row r="44" spans="1:18" s="3" customFormat="1" ht="24" customHeight="1">
      <c r="A44" s="7"/>
      <c r="B44" s="150" t="s">
        <v>13</v>
      </c>
      <c r="C44" s="151"/>
      <c r="D44" s="151"/>
      <c r="E44" s="151"/>
      <c r="F44" s="151"/>
      <c r="G44" s="151"/>
      <c r="H44" s="22">
        <v>3</v>
      </c>
      <c r="I44" s="20" t="s">
        <v>12</v>
      </c>
      <c r="J44" s="120"/>
      <c r="K44" s="121"/>
      <c r="L44" s="145"/>
      <c r="M44" s="145"/>
      <c r="N44" s="148"/>
      <c r="O44" s="148"/>
      <c r="P44" s="149"/>
      <c r="Q44" s="4"/>
      <c r="R44" s="4"/>
    </row>
    <row r="45" spans="1:18" s="3" customFormat="1" ht="24" customHeight="1">
      <c r="A45" s="7"/>
      <c r="B45" s="150" t="s">
        <v>11</v>
      </c>
      <c r="C45" s="151"/>
      <c r="D45" s="151"/>
      <c r="E45" s="151"/>
      <c r="F45" s="151"/>
      <c r="G45" s="151"/>
      <c r="H45" s="21"/>
      <c r="I45" s="20"/>
      <c r="J45" s="120"/>
      <c r="K45" s="121"/>
      <c r="L45" s="145"/>
      <c r="M45" s="145"/>
      <c r="N45" s="148"/>
      <c r="O45" s="148"/>
      <c r="P45" s="149"/>
      <c r="Q45" s="4"/>
      <c r="R45" s="4"/>
    </row>
    <row r="46" spans="1:18" s="3" customFormat="1" ht="24" customHeight="1" thickBot="1">
      <c r="A46" s="7"/>
      <c r="B46" s="122" t="s">
        <v>10</v>
      </c>
      <c r="C46" s="123"/>
      <c r="D46" s="123"/>
      <c r="E46" s="123"/>
      <c r="F46" s="123"/>
      <c r="G46" s="123"/>
      <c r="H46" s="19"/>
      <c r="I46" s="18"/>
      <c r="J46" s="124"/>
      <c r="K46" s="125"/>
      <c r="L46" s="126">
        <f>SUM(L43:M45)</f>
        <v>96000</v>
      </c>
      <c r="M46" s="126"/>
      <c r="N46" s="17"/>
      <c r="O46" s="17"/>
      <c r="P46" s="16"/>
      <c r="Q46" s="4"/>
      <c r="R46" s="4"/>
    </row>
    <row r="47" spans="1:18" s="10" customFormat="1" ht="22.5" customHeight="1" thickTop="1" thickBot="1">
      <c r="A47" s="7"/>
      <c r="B47" s="127" t="s">
        <v>9</v>
      </c>
      <c r="C47" s="128"/>
      <c r="D47" s="128"/>
      <c r="E47" s="128"/>
      <c r="F47" s="128"/>
      <c r="G47" s="128"/>
      <c r="H47" s="15"/>
      <c r="I47" s="14"/>
      <c r="J47" s="129" t="s">
        <v>5</v>
      </c>
      <c r="K47" s="130"/>
      <c r="L47" s="131">
        <v>67000</v>
      </c>
      <c r="M47" s="131"/>
      <c r="N47" s="13">
        <f>1-(L47/L46)</f>
        <v>0.30208333333333337</v>
      </c>
      <c r="O47" s="132" t="s">
        <v>4</v>
      </c>
      <c r="P47" s="133"/>
    </row>
    <row r="48" spans="1:18" s="10" customFormat="1" ht="22.5" customHeight="1" thickBot="1">
      <c r="A48" s="12"/>
      <c r="B48" s="101" t="s">
        <v>3</v>
      </c>
      <c r="C48" s="102"/>
      <c r="D48" s="102"/>
      <c r="E48" s="103"/>
      <c r="F48" s="104">
        <v>0.08</v>
      </c>
      <c r="G48" s="105"/>
      <c r="H48" s="102" t="s">
        <v>2</v>
      </c>
      <c r="I48" s="102"/>
      <c r="J48" s="106"/>
      <c r="K48" s="107"/>
      <c r="L48" s="107"/>
      <c r="M48" s="108"/>
      <c r="N48" s="11"/>
      <c r="O48" s="11"/>
      <c r="P48" s="11"/>
    </row>
    <row r="49" spans="1:18" s="3" customFormat="1" ht="15.4" customHeight="1">
      <c r="A49" s="7"/>
      <c r="B49" s="9" t="s">
        <v>1</v>
      </c>
      <c r="C49" s="109" t="s">
        <v>140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5"/>
      <c r="N49" s="110"/>
      <c r="O49" s="111"/>
      <c r="P49" s="116"/>
      <c r="Q49" s="4"/>
      <c r="R49" s="4"/>
    </row>
    <row r="50" spans="1:18" s="3" customFormat="1" ht="15.4" customHeight="1">
      <c r="A50" s="7"/>
      <c r="B50" s="8"/>
      <c r="C50" s="119" t="s">
        <v>183</v>
      </c>
      <c r="D50" s="119"/>
      <c r="E50" s="119"/>
      <c r="F50" s="119"/>
      <c r="G50" s="119"/>
      <c r="H50" s="119"/>
      <c r="I50" s="119"/>
      <c r="J50" s="119"/>
      <c r="K50" s="119"/>
      <c r="L50" s="119"/>
      <c r="M50" s="5"/>
      <c r="N50" s="112"/>
      <c r="O50" s="113"/>
      <c r="P50" s="117"/>
      <c r="Q50" s="4"/>
      <c r="R50" s="4"/>
    </row>
    <row r="51" spans="1:18" s="3" customFormat="1" ht="12.2" customHeight="1" thickBot="1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114"/>
      <c r="O51" s="115"/>
      <c r="P51" s="118"/>
      <c r="Q51" s="4"/>
      <c r="R51" s="4"/>
    </row>
    <row r="52" spans="1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</sheetData>
  <mergeCells count="114">
    <mergeCell ref="N1:P1"/>
    <mergeCell ref="B3:G3"/>
    <mergeCell ref="C5:G5"/>
    <mergeCell ref="C6:G6"/>
    <mergeCell ref="J6:M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L18:M18"/>
    <mergeCell ref="B19:G19"/>
    <mergeCell ref="J19:K19"/>
    <mergeCell ref="L19:M19"/>
    <mergeCell ref="B13:P13"/>
    <mergeCell ref="B14:P14"/>
    <mergeCell ref="B15:G15"/>
    <mergeCell ref="J15:K15"/>
    <mergeCell ref="L15:M17"/>
    <mergeCell ref="N15:P17"/>
    <mergeCell ref="B16:G16"/>
    <mergeCell ref="J16:K16"/>
    <mergeCell ref="B17:G17"/>
    <mergeCell ref="J17:K17"/>
    <mergeCell ref="J24:K24"/>
    <mergeCell ref="B25:G25"/>
    <mergeCell ref="J25:K25"/>
    <mergeCell ref="L25:M25"/>
    <mergeCell ref="B26:G26"/>
    <mergeCell ref="J26:K26"/>
    <mergeCell ref="L26:M26"/>
    <mergeCell ref="O19:P19"/>
    <mergeCell ref="B20:P20"/>
    <mergeCell ref="B21:P21"/>
    <mergeCell ref="B22:G22"/>
    <mergeCell ref="J22:K22"/>
    <mergeCell ref="L22:M24"/>
    <mergeCell ref="N22:P24"/>
    <mergeCell ref="B23:G23"/>
    <mergeCell ref="J23:K23"/>
    <mergeCell ref="B24:G24"/>
    <mergeCell ref="J31:K31"/>
    <mergeCell ref="B32:G32"/>
    <mergeCell ref="J32:K32"/>
    <mergeCell ref="L32:M32"/>
    <mergeCell ref="B33:G33"/>
    <mergeCell ref="J33:K33"/>
    <mergeCell ref="L33:M33"/>
    <mergeCell ref="O26:P26"/>
    <mergeCell ref="B27:P27"/>
    <mergeCell ref="B28:P28"/>
    <mergeCell ref="B29:G29"/>
    <mergeCell ref="J29:K29"/>
    <mergeCell ref="L29:M31"/>
    <mergeCell ref="N29:P31"/>
    <mergeCell ref="B30:G30"/>
    <mergeCell ref="J30:K30"/>
    <mergeCell ref="B31:G31"/>
    <mergeCell ref="J38:K38"/>
    <mergeCell ref="B39:G39"/>
    <mergeCell ref="J39:K39"/>
    <mergeCell ref="L39:M39"/>
    <mergeCell ref="B40:G40"/>
    <mergeCell ref="J40:K40"/>
    <mergeCell ref="L40:M40"/>
    <mergeCell ref="O33:P33"/>
    <mergeCell ref="B34:P34"/>
    <mergeCell ref="B35:P35"/>
    <mergeCell ref="B36:G36"/>
    <mergeCell ref="J36:K36"/>
    <mergeCell ref="L36:M38"/>
    <mergeCell ref="N36:P38"/>
    <mergeCell ref="B37:G37"/>
    <mergeCell ref="J37:K37"/>
    <mergeCell ref="B38:G38"/>
    <mergeCell ref="O40:P40"/>
    <mergeCell ref="B41:P41"/>
    <mergeCell ref="B42:P42"/>
    <mergeCell ref="B43:G43"/>
    <mergeCell ref="J43:K43"/>
    <mergeCell ref="L43:M45"/>
    <mergeCell ref="N43:P45"/>
    <mergeCell ref="B44:G44"/>
    <mergeCell ref="J44:K44"/>
    <mergeCell ref="B45:G45"/>
    <mergeCell ref="B48:E48"/>
    <mergeCell ref="F48:G48"/>
    <mergeCell ref="H48:I48"/>
    <mergeCell ref="J48:M48"/>
    <mergeCell ref="C49:L49"/>
    <mergeCell ref="N49:O51"/>
    <mergeCell ref="P49:P51"/>
    <mergeCell ref="C50:L50"/>
    <mergeCell ref="J45:K45"/>
    <mergeCell ref="B46:G46"/>
    <mergeCell ref="J46:K46"/>
    <mergeCell ref="L46:M46"/>
    <mergeCell ref="B47:G47"/>
    <mergeCell ref="J47:K47"/>
    <mergeCell ref="L47:M47"/>
    <mergeCell ref="O47:P47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verticalDpi="1200" r:id="rId1"/>
  <headerFooter>
    <oddHeader>&amp;C&amp;"HGP明朝B,ﾎﾞｰﾙﾄﾞ"&amp;20御見積書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abSelected="1" zoomScaleSheetLayoutView="115" workbookViewId="0">
      <selection activeCell="N47" sqref="N47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9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99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0"/>
      <c r="D12" s="200"/>
      <c r="E12" s="200"/>
      <c r="F12" s="200"/>
      <c r="G12" s="200"/>
      <c r="H12" s="100" t="s">
        <v>26</v>
      </c>
      <c r="I12" s="100" t="s">
        <v>25</v>
      </c>
      <c r="J12" s="201" t="s">
        <v>24</v>
      </c>
      <c r="K12" s="201"/>
      <c r="L12" s="201" t="s">
        <v>23</v>
      </c>
      <c r="M12" s="201"/>
      <c r="N12" s="202" t="s">
        <v>22</v>
      </c>
      <c r="O12" s="200"/>
      <c r="P12" s="203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86</v>
      </c>
      <c r="C14" s="188"/>
      <c r="D14" s="188"/>
      <c r="E14" s="188"/>
      <c r="F14" s="188"/>
      <c r="G14" s="188"/>
      <c r="H14" s="24">
        <v>4</v>
      </c>
      <c r="I14" s="23" t="s">
        <v>14</v>
      </c>
      <c r="J14" s="189"/>
      <c r="K14" s="190"/>
      <c r="L14" s="191">
        <v>720000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194"/>
      <c r="H15" s="63">
        <v>4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87</v>
      </c>
      <c r="C16" s="194"/>
      <c r="D16" s="194"/>
      <c r="E16" s="194"/>
      <c r="F16" s="194"/>
      <c r="G16" s="194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88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89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720000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62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180000</v>
      </c>
      <c r="M20" s="131"/>
      <c r="N20" s="13">
        <f>1-(L20/L19)</f>
        <v>0.75</v>
      </c>
      <c r="O20" s="132" t="s">
        <v>4</v>
      </c>
      <c r="P20" s="133"/>
      <c r="Q20" s="4"/>
      <c r="R20" s="28"/>
    </row>
    <row r="21" spans="1:18" s="26" customFormat="1" ht="22.5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21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52</v>
      </c>
      <c r="C23" s="188"/>
      <c r="D23" s="188"/>
      <c r="E23" s="188"/>
      <c r="F23" s="188"/>
      <c r="G23" s="188"/>
      <c r="H23" s="73">
        <v>4</v>
      </c>
      <c r="I23" s="23" t="s">
        <v>14</v>
      </c>
      <c r="J23" s="189"/>
      <c r="K23" s="190"/>
      <c r="L23" s="191">
        <v>360000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194"/>
      <c r="H24" s="74">
        <v>4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51</v>
      </c>
      <c r="C25" s="194"/>
      <c r="D25" s="194"/>
      <c r="E25" s="194"/>
      <c r="F25" s="194"/>
      <c r="G25" s="194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50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49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360000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19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90000</v>
      </c>
      <c r="M29" s="131"/>
      <c r="N29" s="13">
        <f>1-(L29/L28)</f>
        <v>0.75</v>
      </c>
      <c r="O29" s="132" t="s">
        <v>4</v>
      </c>
      <c r="P29" s="133"/>
      <c r="Q29" s="4"/>
      <c r="R29" s="28"/>
    </row>
    <row r="30" spans="1:18" s="26" customFormat="1" ht="27.75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18</v>
      </c>
      <c r="B31" s="137" t="s">
        <v>44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48</v>
      </c>
      <c r="C32" s="188"/>
      <c r="D32" s="188"/>
      <c r="E32" s="188"/>
      <c r="F32" s="188"/>
      <c r="G32" s="188"/>
      <c r="H32" s="73">
        <v>4</v>
      </c>
      <c r="I32" s="23" t="s">
        <v>14</v>
      </c>
      <c r="J32" s="189"/>
      <c r="K32" s="190"/>
      <c r="L32" s="191">
        <v>240000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74">
        <v>4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47</v>
      </c>
      <c r="C34" s="194"/>
      <c r="D34" s="194"/>
      <c r="E34" s="194"/>
      <c r="F34" s="194"/>
      <c r="G34" s="194"/>
      <c r="H34" s="20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46</v>
      </c>
      <c r="C35" s="194"/>
      <c r="D35" s="194"/>
      <c r="E35" s="194"/>
      <c r="F35" s="194"/>
      <c r="G35" s="194"/>
      <c r="H35" s="22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45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240000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16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60000</v>
      </c>
      <c r="M38" s="131"/>
      <c r="N38" s="13">
        <f>1-(L38/L37)</f>
        <v>0.75</v>
      </c>
      <c r="O38" s="132" t="s">
        <v>4</v>
      </c>
      <c r="P38" s="133"/>
      <c r="Q38" s="4"/>
      <c r="R38" s="28"/>
    </row>
    <row r="39" spans="1:18" s="26" customFormat="1" ht="12" customHeight="1" thickBot="1">
      <c r="A39" s="64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3" customFormat="1" ht="19.5" customHeight="1" thickBot="1">
      <c r="A40" s="25" t="s">
        <v>15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4"/>
      <c r="R40" s="4"/>
    </row>
    <row r="41" spans="1:18" s="3" customFormat="1" ht="19.5" customHeight="1">
      <c r="A41" s="7"/>
      <c r="B41" s="187" t="s">
        <v>43</v>
      </c>
      <c r="C41" s="188"/>
      <c r="D41" s="188"/>
      <c r="E41" s="188"/>
      <c r="F41" s="188"/>
      <c r="G41" s="188"/>
      <c r="H41" s="73">
        <v>4</v>
      </c>
      <c r="I41" s="23" t="s">
        <v>14</v>
      </c>
      <c r="J41" s="189"/>
      <c r="K41" s="190"/>
      <c r="L41" s="191">
        <v>120000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74">
        <v>4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40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39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38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120000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9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30000</v>
      </c>
      <c r="M47" s="131"/>
      <c r="N47" s="13">
        <f>1-(L47/L46)</f>
        <v>0.75</v>
      </c>
      <c r="O47" s="132" t="s">
        <v>4</v>
      </c>
      <c r="P47" s="133"/>
      <c r="Q47" s="4"/>
      <c r="R47" s="4"/>
    </row>
    <row r="48" spans="1:18" s="10" customFormat="1" ht="22.5" customHeight="1" thickBot="1">
      <c r="A48" s="12"/>
      <c r="B48" s="178" t="s">
        <v>3</v>
      </c>
      <c r="C48" s="179"/>
      <c r="D48" s="179"/>
      <c r="E48" s="180"/>
      <c r="F48" s="104">
        <v>0.08</v>
      </c>
      <c r="G48" s="105"/>
      <c r="H48" s="179" t="s">
        <v>2</v>
      </c>
      <c r="I48" s="179"/>
      <c r="J48" s="204"/>
      <c r="K48" s="205"/>
      <c r="L48" s="205"/>
      <c r="M48" s="206"/>
      <c r="N48" s="57"/>
      <c r="O48" s="57"/>
      <c r="P48" s="57"/>
    </row>
    <row r="49" spans="1:18" s="3" customFormat="1" ht="6.2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"/>
      <c r="R49" s="4"/>
    </row>
    <row r="50" spans="1:18" s="3" customFormat="1" ht="15.4" customHeight="1">
      <c r="A50" s="7"/>
      <c r="B50" s="56" t="s">
        <v>1</v>
      </c>
      <c r="C50" s="207" t="s">
        <v>37</v>
      </c>
      <c r="D50" s="207"/>
      <c r="E50" s="207"/>
      <c r="F50" s="207"/>
      <c r="G50" s="207"/>
      <c r="H50" s="207"/>
      <c r="I50" s="207"/>
      <c r="J50" s="207"/>
      <c r="K50" s="207"/>
      <c r="L50" s="207"/>
      <c r="M50" s="33"/>
      <c r="N50" s="110"/>
      <c r="O50" s="111"/>
      <c r="P50" s="116"/>
      <c r="Q50" s="4"/>
      <c r="R50" s="4"/>
    </row>
    <row r="51" spans="1:18" s="3" customFormat="1" ht="15.4" customHeight="1">
      <c r="A51" s="7"/>
      <c r="B51" s="55"/>
      <c r="C51" s="208"/>
      <c r="D51" s="209"/>
      <c r="E51" s="209"/>
      <c r="F51" s="209"/>
      <c r="G51" s="209"/>
      <c r="H51" s="209"/>
      <c r="I51" s="209"/>
      <c r="J51" s="209"/>
      <c r="K51" s="209"/>
      <c r="L51" s="209"/>
      <c r="M51" s="33"/>
      <c r="N51" s="112"/>
      <c r="O51" s="113"/>
      <c r="P51" s="117"/>
      <c r="Q51" s="4"/>
      <c r="R51" s="4"/>
    </row>
    <row r="52" spans="1:18" s="3" customFormat="1" ht="12.2" customHeight="1" thickBo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3"/>
      <c r="N52" s="114"/>
      <c r="O52" s="115"/>
      <c r="P52" s="118"/>
      <c r="Q52" s="4"/>
      <c r="R52" s="4"/>
    </row>
  </sheetData>
  <mergeCells count="107">
    <mergeCell ref="C50:L50"/>
    <mergeCell ref="N50:O52"/>
    <mergeCell ref="P50:P52"/>
    <mergeCell ref="C51:L51"/>
    <mergeCell ref="O47:P47"/>
    <mergeCell ref="B48:E48"/>
    <mergeCell ref="F48:G48"/>
    <mergeCell ref="H48:I48"/>
    <mergeCell ref="J48:M48"/>
    <mergeCell ref="B46:G46"/>
    <mergeCell ref="J46:K46"/>
    <mergeCell ref="L46:M46"/>
    <mergeCell ref="B47:G47"/>
    <mergeCell ref="J47:K47"/>
    <mergeCell ref="L47:M47"/>
    <mergeCell ref="B40:P40"/>
    <mergeCell ref="B41:G41"/>
    <mergeCell ref="J41:K41"/>
    <mergeCell ref="L41:M45"/>
    <mergeCell ref="N41:P45"/>
    <mergeCell ref="B42:G42"/>
    <mergeCell ref="J42:K42"/>
    <mergeCell ref="B43:G43"/>
    <mergeCell ref="B44:G44"/>
    <mergeCell ref="J44:K44"/>
    <mergeCell ref="B45:G45"/>
    <mergeCell ref="J45:K45"/>
    <mergeCell ref="B38:G38"/>
    <mergeCell ref="J38:K38"/>
    <mergeCell ref="L38:M38"/>
    <mergeCell ref="O38:P38"/>
    <mergeCell ref="B39:P39"/>
    <mergeCell ref="B36:G36"/>
    <mergeCell ref="J36:K36"/>
    <mergeCell ref="B37:G37"/>
    <mergeCell ref="J37:K37"/>
    <mergeCell ref="L37:M37"/>
    <mergeCell ref="B33:G33"/>
    <mergeCell ref="J33:K33"/>
    <mergeCell ref="B34:G34"/>
    <mergeCell ref="B35:G35"/>
    <mergeCell ref="J35:K35"/>
    <mergeCell ref="L19:M19"/>
    <mergeCell ref="O20:P20"/>
    <mergeCell ref="B21:P21"/>
    <mergeCell ref="B22:P22"/>
    <mergeCell ref="B23:G23"/>
    <mergeCell ref="J23:K23"/>
    <mergeCell ref="L23:M27"/>
    <mergeCell ref="N23:P27"/>
    <mergeCell ref="J26:K26"/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3:P13"/>
    <mergeCell ref="B18:G18"/>
    <mergeCell ref="J18:K18"/>
    <mergeCell ref="B20:G20"/>
    <mergeCell ref="J20:K20"/>
    <mergeCell ref="L20:M20"/>
    <mergeCell ref="B15:G15"/>
    <mergeCell ref="J15:K15"/>
    <mergeCell ref="B16:G16"/>
    <mergeCell ref="B14:G14"/>
    <mergeCell ref="J14:K14"/>
    <mergeCell ref="L14:M18"/>
    <mergeCell ref="N14:P18"/>
    <mergeCell ref="B17:G17"/>
    <mergeCell ref="J17:K17"/>
    <mergeCell ref="B26:G26"/>
    <mergeCell ref="J27:K27"/>
    <mergeCell ref="B27:G27"/>
    <mergeCell ref="J24:K24"/>
    <mergeCell ref="B19:G19"/>
    <mergeCell ref="J19:K19"/>
    <mergeCell ref="J28:K28"/>
    <mergeCell ref="B29:G29"/>
    <mergeCell ref="J29:K29"/>
    <mergeCell ref="B24:G24"/>
    <mergeCell ref="B25:G25"/>
    <mergeCell ref="B28:G28"/>
    <mergeCell ref="L28:M28"/>
    <mergeCell ref="O29:P29"/>
    <mergeCell ref="L29:M29"/>
    <mergeCell ref="B30:P30"/>
    <mergeCell ref="B31:P31"/>
    <mergeCell ref="B32:G32"/>
    <mergeCell ref="J32:K32"/>
    <mergeCell ref="L32:M36"/>
    <mergeCell ref="N32:P36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verticalDpi="1200" r:id="rId1"/>
  <headerFooter>
    <oddHeader>&amp;C&amp;"HGP明朝B,ﾎﾞｰﾙﾄﾞ"&amp;20御見積書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37" zoomScaleSheetLayoutView="115" workbookViewId="0">
      <selection activeCell="Q13" sqref="Q13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0"/>
      <c r="D12" s="200"/>
      <c r="E12" s="200"/>
      <c r="F12" s="200"/>
      <c r="G12" s="200"/>
      <c r="H12" s="72" t="s">
        <v>26</v>
      </c>
      <c r="I12" s="72" t="s">
        <v>25</v>
      </c>
      <c r="J12" s="201" t="s">
        <v>24</v>
      </c>
      <c r="K12" s="201"/>
      <c r="L12" s="201" t="s">
        <v>23</v>
      </c>
      <c r="M12" s="201"/>
      <c r="N12" s="202" t="s">
        <v>22</v>
      </c>
      <c r="O12" s="200"/>
      <c r="P12" s="203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86</v>
      </c>
      <c r="C14" s="188"/>
      <c r="D14" s="188"/>
      <c r="E14" s="188"/>
      <c r="F14" s="188"/>
      <c r="G14" s="188"/>
      <c r="H14" s="24">
        <v>8</v>
      </c>
      <c r="I14" s="23" t="s">
        <v>14</v>
      </c>
      <c r="J14" s="189"/>
      <c r="K14" s="190"/>
      <c r="L14" s="191">
        <v>1440000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194"/>
      <c r="H15" s="63">
        <v>8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87</v>
      </c>
      <c r="C16" s="194"/>
      <c r="D16" s="194"/>
      <c r="E16" s="194"/>
      <c r="F16" s="194"/>
      <c r="G16" s="194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88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89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1440000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62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240000</v>
      </c>
      <c r="M20" s="131"/>
      <c r="N20" s="13">
        <f>1-(L20/L19)</f>
        <v>0.83333333333333337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21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52</v>
      </c>
      <c r="C23" s="188"/>
      <c r="D23" s="188"/>
      <c r="E23" s="188"/>
      <c r="F23" s="188"/>
      <c r="G23" s="188"/>
      <c r="H23" s="73">
        <v>8</v>
      </c>
      <c r="I23" s="23" t="s">
        <v>14</v>
      </c>
      <c r="J23" s="189"/>
      <c r="K23" s="190"/>
      <c r="L23" s="191">
        <v>720000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194"/>
      <c r="H24" s="74">
        <v>8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51</v>
      </c>
      <c r="C25" s="194"/>
      <c r="D25" s="194"/>
      <c r="E25" s="194"/>
      <c r="F25" s="194"/>
      <c r="G25" s="194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50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49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720000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19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140000</v>
      </c>
      <c r="M29" s="131"/>
      <c r="N29" s="13">
        <f>1-(L29/L28)</f>
        <v>0.80555555555555558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18</v>
      </c>
      <c r="B31" s="137" t="s">
        <v>44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48</v>
      </c>
      <c r="C32" s="188"/>
      <c r="D32" s="188"/>
      <c r="E32" s="188"/>
      <c r="F32" s="188"/>
      <c r="G32" s="188"/>
      <c r="H32" s="73">
        <v>8</v>
      </c>
      <c r="I32" s="23" t="s">
        <v>14</v>
      </c>
      <c r="J32" s="189"/>
      <c r="K32" s="190"/>
      <c r="L32" s="191">
        <v>480000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74">
        <v>8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47</v>
      </c>
      <c r="C34" s="194"/>
      <c r="D34" s="194"/>
      <c r="E34" s="194"/>
      <c r="F34" s="194"/>
      <c r="G34" s="194"/>
      <c r="H34" s="20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46</v>
      </c>
      <c r="C35" s="194"/>
      <c r="D35" s="194"/>
      <c r="E35" s="194"/>
      <c r="F35" s="194"/>
      <c r="G35" s="194"/>
      <c r="H35" s="22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45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480000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16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100000</v>
      </c>
      <c r="M38" s="131"/>
      <c r="N38" s="13">
        <f>1-(L38/L37)</f>
        <v>0.79166666666666663</v>
      </c>
      <c r="O38" s="132" t="s">
        <v>4</v>
      </c>
      <c r="P38" s="133"/>
      <c r="Q38" s="4"/>
      <c r="R38" s="28"/>
    </row>
    <row r="39" spans="1:18" s="26" customFormat="1" ht="12" customHeight="1" thickBot="1">
      <c r="A39" s="64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3" customFormat="1" ht="19.5" customHeight="1" thickBot="1">
      <c r="A40" s="25" t="s">
        <v>15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4"/>
      <c r="R40" s="4"/>
    </row>
    <row r="41" spans="1:18" s="3" customFormat="1" ht="19.5" customHeight="1">
      <c r="A41" s="7"/>
      <c r="B41" s="187" t="s">
        <v>43</v>
      </c>
      <c r="C41" s="188"/>
      <c r="D41" s="188"/>
      <c r="E41" s="188"/>
      <c r="F41" s="188"/>
      <c r="G41" s="188"/>
      <c r="H41" s="73">
        <v>8</v>
      </c>
      <c r="I41" s="23" t="s">
        <v>14</v>
      </c>
      <c r="J41" s="189"/>
      <c r="K41" s="190"/>
      <c r="L41" s="191">
        <v>240000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74">
        <v>8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40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39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38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240000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9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60000</v>
      </c>
      <c r="M47" s="131"/>
      <c r="N47" s="13">
        <f>1-(L47/L46)</f>
        <v>0.75</v>
      </c>
      <c r="O47" s="132" t="s">
        <v>4</v>
      </c>
      <c r="P47" s="133"/>
      <c r="Q47" s="4"/>
      <c r="R47" s="4"/>
    </row>
    <row r="48" spans="1:18" s="10" customFormat="1" ht="22.5" customHeight="1" thickBot="1">
      <c r="A48" s="12"/>
      <c r="B48" s="178" t="s">
        <v>3</v>
      </c>
      <c r="C48" s="179"/>
      <c r="D48" s="179"/>
      <c r="E48" s="180"/>
      <c r="F48" s="104">
        <v>0.08</v>
      </c>
      <c r="G48" s="105"/>
      <c r="H48" s="179" t="s">
        <v>2</v>
      </c>
      <c r="I48" s="179"/>
      <c r="J48" s="204"/>
      <c r="K48" s="205"/>
      <c r="L48" s="205"/>
      <c r="M48" s="206"/>
      <c r="N48" s="57"/>
      <c r="O48" s="57"/>
      <c r="P48" s="57"/>
    </row>
    <row r="49" spans="1:18" s="3" customFormat="1" ht="6.2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"/>
      <c r="R49" s="4"/>
    </row>
    <row r="50" spans="1:18" s="3" customFormat="1" ht="15.4" customHeight="1">
      <c r="A50" s="7"/>
      <c r="B50" s="56" t="s">
        <v>1</v>
      </c>
      <c r="C50" s="207" t="s">
        <v>37</v>
      </c>
      <c r="D50" s="207"/>
      <c r="E50" s="207"/>
      <c r="F50" s="207"/>
      <c r="G50" s="207"/>
      <c r="H50" s="207"/>
      <c r="I50" s="207"/>
      <c r="J50" s="207"/>
      <c r="K50" s="207"/>
      <c r="L50" s="207"/>
      <c r="M50" s="33"/>
      <c r="N50" s="110"/>
      <c r="O50" s="111"/>
      <c r="P50" s="116"/>
      <c r="Q50" s="4"/>
      <c r="R50" s="4"/>
    </row>
    <row r="51" spans="1:18" s="3" customFormat="1" ht="15.4" customHeight="1">
      <c r="A51" s="7"/>
      <c r="B51" s="55"/>
      <c r="C51" s="208"/>
      <c r="D51" s="209"/>
      <c r="E51" s="209"/>
      <c r="F51" s="209"/>
      <c r="G51" s="209"/>
      <c r="H51" s="209"/>
      <c r="I51" s="209"/>
      <c r="J51" s="209"/>
      <c r="K51" s="209"/>
      <c r="L51" s="209"/>
      <c r="M51" s="33"/>
      <c r="N51" s="112"/>
      <c r="O51" s="113"/>
      <c r="P51" s="117"/>
      <c r="Q51" s="4"/>
      <c r="R51" s="4"/>
    </row>
    <row r="52" spans="1:18" s="3" customFormat="1" ht="12.2" customHeight="1" thickBo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3"/>
      <c r="N52" s="114"/>
      <c r="O52" s="115"/>
      <c r="P52" s="118"/>
      <c r="Q52" s="4"/>
      <c r="R52" s="4"/>
    </row>
  </sheetData>
  <mergeCells count="107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J17:K17"/>
    <mergeCell ref="B18:G18"/>
    <mergeCell ref="J18:K18"/>
    <mergeCell ref="B19:G19"/>
    <mergeCell ref="J19:K19"/>
    <mergeCell ref="L19:M19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N23:P27"/>
    <mergeCell ref="B24:G24"/>
    <mergeCell ref="J24:K24"/>
    <mergeCell ref="B25:G25"/>
    <mergeCell ref="B26:G26"/>
    <mergeCell ref="J26:K26"/>
    <mergeCell ref="B27:G27"/>
    <mergeCell ref="B20:G20"/>
    <mergeCell ref="J20:K20"/>
    <mergeCell ref="L20:M20"/>
    <mergeCell ref="O20:P20"/>
    <mergeCell ref="B21:P21"/>
    <mergeCell ref="B22:P22"/>
    <mergeCell ref="J27:K27"/>
    <mergeCell ref="B28:G28"/>
    <mergeCell ref="J28:K28"/>
    <mergeCell ref="L28:M28"/>
    <mergeCell ref="B29:G29"/>
    <mergeCell ref="J29:K29"/>
    <mergeCell ref="L29:M29"/>
    <mergeCell ref="B23:G23"/>
    <mergeCell ref="J23:K23"/>
    <mergeCell ref="L23:M27"/>
    <mergeCell ref="O29:P29"/>
    <mergeCell ref="B30:P30"/>
    <mergeCell ref="B31:P31"/>
    <mergeCell ref="B32:G32"/>
    <mergeCell ref="J32:K32"/>
    <mergeCell ref="L32:M36"/>
    <mergeCell ref="N32:P36"/>
    <mergeCell ref="B33:G33"/>
    <mergeCell ref="J33:K33"/>
    <mergeCell ref="B34:G34"/>
    <mergeCell ref="L37:M37"/>
    <mergeCell ref="B38:G38"/>
    <mergeCell ref="J38:K38"/>
    <mergeCell ref="L38:M38"/>
    <mergeCell ref="O38:P38"/>
    <mergeCell ref="B39:P39"/>
    <mergeCell ref="B35:G35"/>
    <mergeCell ref="J35:K35"/>
    <mergeCell ref="B36:G36"/>
    <mergeCell ref="J36:K36"/>
    <mergeCell ref="B37:G37"/>
    <mergeCell ref="J37:K37"/>
    <mergeCell ref="B40:P40"/>
    <mergeCell ref="B41:G41"/>
    <mergeCell ref="J41:K41"/>
    <mergeCell ref="L41:M45"/>
    <mergeCell ref="N41:P45"/>
    <mergeCell ref="B42:G42"/>
    <mergeCell ref="J42:K42"/>
    <mergeCell ref="B43:G43"/>
    <mergeCell ref="B44:G44"/>
    <mergeCell ref="J44:K44"/>
    <mergeCell ref="B48:E48"/>
    <mergeCell ref="F48:G48"/>
    <mergeCell ref="H48:I48"/>
    <mergeCell ref="J48:M48"/>
    <mergeCell ref="C50:L50"/>
    <mergeCell ref="N50:O52"/>
    <mergeCell ref="P50:P52"/>
    <mergeCell ref="C51:L51"/>
    <mergeCell ref="B45:G45"/>
    <mergeCell ref="J45:K45"/>
    <mergeCell ref="B46:G46"/>
    <mergeCell ref="J46:K46"/>
    <mergeCell ref="L46:M46"/>
    <mergeCell ref="B47:G47"/>
    <mergeCell ref="J47:K47"/>
    <mergeCell ref="L47:M47"/>
    <mergeCell ref="O47:P47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verticalDpi="1200" r:id="rId1"/>
  <headerFooter>
    <oddHeader>&amp;C&amp;"HGP明朝B,ﾎﾞｰﾙﾄﾞ"&amp;20御見積書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34" zoomScaleSheetLayoutView="115" workbookViewId="0">
      <selection activeCell="N50" sqref="N50:O52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0"/>
      <c r="D12" s="200"/>
      <c r="E12" s="200"/>
      <c r="F12" s="200"/>
      <c r="G12" s="200"/>
      <c r="H12" s="72" t="s">
        <v>26</v>
      </c>
      <c r="I12" s="72" t="s">
        <v>25</v>
      </c>
      <c r="J12" s="201" t="s">
        <v>24</v>
      </c>
      <c r="K12" s="201"/>
      <c r="L12" s="201" t="s">
        <v>23</v>
      </c>
      <c r="M12" s="201"/>
      <c r="N12" s="202" t="s">
        <v>22</v>
      </c>
      <c r="O12" s="200"/>
      <c r="P12" s="203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86</v>
      </c>
      <c r="C14" s="188"/>
      <c r="D14" s="188"/>
      <c r="E14" s="188"/>
      <c r="F14" s="188"/>
      <c r="G14" s="188"/>
      <c r="H14" s="24">
        <v>12</v>
      </c>
      <c r="I14" s="23" t="s">
        <v>14</v>
      </c>
      <c r="J14" s="189"/>
      <c r="K14" s="190"/>
      <c r="L14" s="191">
        <v>2160000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194"/>
      <c r="H15" s="65">
        <v>12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87</v>
      </c>
      <c r="C16" s="194"/>
      <c r="D16" s="194"/>
      <c r="E16" s="194"/>
      <c r="F16" s="194"/>
      <c r="G16" s="194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88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89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2160000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62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360000</v>
      </c>
      <c r="M20" s="131"/>
      <c r="N20" s="13">
        <f>1-(L20/L19)</f>
        <v>0.83333333333333337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21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52</v>
      </c>
      <c r="C23" s="188"/>
      <c r="D23" s="188"/>
      <c r="E23" s="188"/>
      <c r="F23" s="188"/>
      <c r="G23" s="188"/>
      <c r="H23" s="24">
        <v>12</v>
      </c>
      <c r="I23" s="23" t="s">
        <v>14</v>
      </c>
      <c r="J23" s="189"/>
      <c r="K23" s="190"/>
      <c r="L23" s="191">
        <v>1080000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194"/>
      <c r="H24" s="65">
        <v>12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51</v>
      </c>
      <c r="C25" s="194"/>
      <c r="D25" s="194"/>
      <c r="E25" s="194"/>
      <c r="F25" s="194"/>
      <c r="G25" s="194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50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49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1080000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19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195000</v>
      </c>
      <c r="M29" s="131"/>
      <c r="N29" s="13">
        <f>1-(L29/L28)</f>
        <v>0.81944444444444442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18</v>
      </c>
      <c r="B31" s="137" t="s">
        <v>44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48</v>
      </c>
      <c r="C32" s="188"/>
      <c r="D32" s="188"/>
      <c r="E32" s="188"/>
      <c r="F32" s="188"/>
      <c r="G32" s="188"/>
      <c r="H32" s="24">
        <v>12</v>
      </c>
      <c r="I32" s="23" t="s">
        <v>14</v>
      </c>
      <c r="J32" s="189"/>
      <c r="K32" s="190"/>
      <c r="L32" s="191">
        <v>720000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65">
        <v>12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47</v>
      </c>
      <c r="C34" s="194"/>
      <c r="D34" s="194"/>
      <c r="E34" s="194"/>
      <c r="F34" s="194"/>
      <c r="G34" s="194"/>
      <c r="H34" s="20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46</v>
      </c>
      <c r="C35" s="194"/>
      <c r="D35" s="194"/>
      <c r="E35" s="194"/>
      <c r="F35" s="194"/>
      <c r="G35" s="194"/>
      <c r="H35" s="22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45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720000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16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135000</v>
      </c>
      <c r="M38" s="131"/>
      <c r="N38" s="13">
        <f>1-(L38/L37)</f>
        <v>0.8125</v>
      </c>
      <c r="O38" s="132" t="s">
        <v>4</v>
      </c>
      <c r="P38" s="133"/>
      <c r="Q38" s="4"/>
      <c r="R38" s="28"/>
    </row>
    <row r="39" spans="1:18" s="26" customFormat="1" ht="12" customHeight="1" thickBot="1">
      <c r="A39" s="64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3" customFormat="1" ht="19.5" customHeight="1" thickBot="1">
      <c r="A40" s="25" t="s">
        <v>15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4"/>
      <c r="R40" s="4"/>
    </row>
    <row r="41" spans="1:18" s="3" customFormat="1" ht="19.5" customHeight="1">
      <c r="A41" s="7"/>
      <c r="B41" s="187" t="s">
        <v>43</v>
      </c>
      <c r="C41" s="188"/>
      <c r="D41" s="188"/>
      <c r="E41" s="188"/>
      <c r="F41" s="188"/>
      <c r="G41" s="188"/>
      <c r="H41" s="24">
        <v>12</v>
      </c>
      <c r="I41" s="23" t="s">
        <v>14</v>
      </c>
      <c r="J41" s="189"/>
      <c r="K41" s="190"/>
      <c r="L41" s="191">
        <v>360000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65">
        <v>12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40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39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38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360000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9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90000</v>
      </c>
      <c r="M47" s="131"/>
      <c r="N47" s="13">
        <f>1-(L47/L46)</f>
        <v>0.75</v>
      </c>
      <c r="O47" s="132" t="s">
        <v>4</v>
      </c>
      <c r="P47" s="133"/>
      <c r="Q47" s="4"/>
      <c r="R47" s="4"/>
    </row>
    <row r="48" spans="1:18" s="10" customFormat="1" ht="22.5" customHeight="1" thickBot="1">
      <c r="A48" s="12"/>
      <c r="B48" s="178" t="s">
        <v>3</v>
      </c>
      <c r="C48" s="179"/>
      <c r="D48" s="179"/>
      <c r="E48" s="180"/>
      <c r="F48" s="104">
        <v>0.08</v>
      </c>
      <c r="G48" s="105"/>
      <c r="H48" s="179" t="s">
        <v>2</v>
      </c>
      <c r="I48" s="179"/>
      <c r="J48" s="204"/>
      <c r="K48" s="205"/>
      <c r="L48" s="205"/>
      <c r="M48" s="206"/>
      <c r="N48" s="57"/>
      <c r="O48" s="57"/>
      <c r="P48" s="57"/>
    </row>
    <row r="49" spans="1:18" s="3" customFormat="1" ht="6.2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"/>
      <c r="R49" s="4"/>
    </row>
    <row r="50" spans="1:18" s="3" customFormat="1" ht="15.4" customHeight="1">
      <c r="A50" s="7"/>
      <c r="B50" s="56" t="s">
        <v>1</v>
      </c>
      <c r="C50" s="207" t="s">
        <v>37</v>
      </c>
      <c r="D50" s="207"/>
      <c r="E50" s="207"/>
      <c r="F50" s="207"/>
      <c r="G50" s="207"/>
      <c r="H50" s="207"/>
      <c r="I50" s="207"/>
      <c r="J50" s="207"/>
      <c r="K50" s="207"/>
      <c r="L50" s="207"/>
      <c r="M50" s="33"/>
      <c r="N50" s="110"/>
      <c r="O50" s="111"/>
      <c r="P50" s="116"/>
      <c r="Q50" s="4"/>
      <c r="R50" s="4"/>
    </row>
    <row r="51" spans="1:18" s="3" customFormat="1" ht="15.4" customHeight="1">
      <c r="A51" s="7"/>
      <c r="B51" s="55"/>
      <c r="C51" s="208"/>
      <c r="D51" s="209"/>
      <c r="E51" s="209"/>
      <c r="F51" s="209"/>
      <c r="G51" s="209"/>
      <c r="H51" s="209"/>
      <c r="I51" s="209"/>
      <c r="J51" s="209"/>
      <c r="K51" s="209"/>
      <c r="L51" s="209"/>
      <c r="M51" s="33"/>
      <c r="N51" s="112"/>
      <c r="O51" s="113"/>
      <c r="P51" s="117"/>
      <c r="Q51" s="4"/>
      <c r="R51" s="4"/>
    </row>
    <row r="52" spans="1:18" s="3" customFormat="1" ht="12.2" customHeight="1" thickBo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3"/>
      <c r="N52" s="114"/>
      <c r="O52" s="115"/>
      <c r="P52" s="118"/>
      <c r="Q52" s="4"/>
      <c r="R52" s="4"/>
    </row>
  </sheetData>
  <mergeCells count="107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J17:K17"/>
    <mergeCell ref="B18:G18"/>
    <mergeCell ref="J18:K18"/>
    <mergeCell ref="B19:G19"/>
    <mergeCell ref="J19:K19"/>
    <mergeCell ref="L19:M19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N23:P27"/>
    <mergeCell ref="B24:G24"/>
    <mergeCell ref="J24:K24"/>
    <mergeCell ref="B25:G25"/>
    <mergeCell ref="B26:G26"/>
    <mergeCell ref="J26:K26"/>
    <mergeCell ref="B27:G27"/>
    <mergeCell ref="B20:G20"/>
    <mergeCell ref="J20:K20"/>
    <mergeCell ref="L20:M20"/>
    <mergeCell ref="O20:P20"/>
    <mergeCell ref="B21:P21"/>
    <mergeCell ref="B22:P22"/>
    <mergeCell ref="J27:K27"/>
    <mergeCell ref="B28:G28"/>
    <mergeCell ref="J28:K28"/>
    <mergeCell ref="L28:M28"/>
    <mergeCell ref="B29:G29"/>
    <mergeCell ref="J29:K29"/>
    <mergeCell ref="L29:M29"/>
    <mergeCell ref="B23:G23"/>
    <mergeCell ref="J23:K23"/>
    <mergeCell ref="L23:M27"/>
    <mergeCell ref="O29:P29"/>
    <mergeCell ref="B30:P30"/>
    <mergeCell ref="B31:P31"/>
    <mergeCell ref="B32:G32"/>
    <mergeCell ref="J32:K32"/>
    <mergeCell ref="L32:M36"/>
    <mergeCell ref="N32:P36"/>
    <mergeCell ref="B33:G33"/>
    <mergeCell ref="J33:K33"/>
    <mergeCell ref="B34:G34"/>
    <mergeCell ref="L37:M37"/>
    <mergeCell ref="B38:G38"/>
    <mergeCell ref="J38:K38"/>
    <mergeCell ref="L38:M38"/>
    <mergeCell ref="O38:P38"/>
    <mergeCell ref="B39:P39"/>
    <mergeCell ref="B35:G35"/>
    <mergeCell ref="J35:K35"/>
    <mergeCell ref="B36:G36"/>
    <mergeCell ref="J36:K36"/>
    <mergeCell ref="B37:G37"/>
    <mergeCell ref="J37:K37"/>
    <mergeCell ref="B40:P40"/>
    <mergeCell ref="B41:G41"/>
    <mergeCell ref="J41:K41"/>
    <mergeCell ref="L41:M45"/>
    <mergeCell ref="N41:P45"/>
    <mergeCell ref="B42:G42"/>
    <mergeCell ref="J42:K42"/>
    <mergeCell ref="B43:G43"/>
    <mergeCell ref="B44:G44"/>
    <mergeCell ref="J44:K44"/>
    <mergeCell ref="B48:E48"/>
    <mergeCell ref="F48:G48"/>
    <mergeCell ref="H48:I48"/>
    <mergeCell ref="J48:M48"/>
    <mergeCell ref="C50:L50"/>
    <mergeCell ref="N50:O52"/>
    <mergeCell ref="P50:P52"/>
    <mergeCell ref="C51:L51"/>
    <mergeCell ref="B45:G45"/>
    <mergeCell ref="J45:K45"/>
    <mergeCell ref="B46:G46"/>
    <mergeCell ref="J46:K46"/>
    <mergeCell ref="L46:M46"/>
    <mergeCell ref="B47:G47"/>
    <mergeCell ref="J47:K47"/>
    <mergeCell ref="L47:M47"/>
    <mergeCell ref="O47:P47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verticalDpi="1200" r:id="rId1"/>
  <headerFooter>
    <oddHeader>&amp;C&amp;"HGP明朝B,ﾎﾞｰﾙﾄﾞ"&amp;20御見積書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opLeftCell="A55" zoomScaleSheetLayoutView="115" workbookViewId="0">
      <selection activeCell="N67" sqref="N67:O69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2"/>
      <c r="D12" s="202"/>
      <c r="E12" s="202"/>
      <c r="F12" s="202"/>
      <c r="G12" s="214"/>
      <c r="H12" s="72" t="s">
        <v>26</v>
      </c>
      <c r="I12" s="72" t="s">
        <v>25</v>
      </c>
      <c r="J12" s="215" t="s">
        <v>24</v>
      </c>
      <c r="K12" s="214"/>
      <c r="L12" s="215" t="s">
        <v>23</v>
      </c>
      <c r="M12" s="214"/>
      <c r="N12" s="215" t="s">
        <v>22</v>
      </c>
      <c r="O12" s="202"/>
      <c r="P12" s="216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91</v>
      </c>
      <c r="C14" s="188"/>
      <c r="D14" s="188"/>
      <c r="E14" s="188"/>
      <c r="F14" s="188"/>
      <c r="G14" s="213"/>
      <c r="H14" s="24">
        <v>2</v>
      </c>
      <c r="I14" s="23" t="s">
        <v>14</v>
      </c>
      <c r="J14" s="189"/>
      <c r="K14" s="190"/>
      <c r="L14" s="191">
        <v>540000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212"/>
      <c r="H15" s="65">
        <v>2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92</v>
      </c>
      <c r="C16" s="194"/>
      <c r="D16" s="194"/>
      <c r="E16" s="194"/>
      <c r="F16" s="194"/>
      <c r="G16" s="212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93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94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540000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98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240000</v>
      </c>
      <c r="M20" s="131"/>
      <c r="N20" s="13">
        <f>1-(L20/L19)</f>
        <v>0.55555555555555558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100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86</v>
      </c>
      <c r="C23" s="188"/>
      <c r="D23" s="188"/>
      <c r="E23" s="188"/>
      <c r="F23" s="188"/>
      <c r="G23" s="213"/>
      <c r="H23" s="24">
        <v>2</v>
      </c>
      <c r="I23" s="23" t="s">
        <v>14</v>
      </c>
      <c r="J23" s="189"/>
      <c r="K23" s="190"/>
      <c r="L23" s="191">
        <v>360000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212"/>
      <c r="H24" s="65">
        <v>2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87</v>
      </c>
      <c r="C25" s="194"/>
      <c r="D25" s="194"/>
      <c r="E25" s="194"/>
      <c r="F25" s="194"/>
      <c r="G25" s="212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88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89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360000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62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120000</v>
      </c>
      <c r="M29" s="131"/>
      <c r="N29" s="13">
        <f>1-(L29/L28)</f>
        <v>0.66666666666666674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101</v>
      </c>
      <c r="B31" s="137" t="s">
        <v>53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52</v>
      </c>
      <c r="C32" s="188"/>
      <c r="D32" s="188"/>
      <c r="E32" s="188"/>
      <c r="F32" s="188"/>
      <c r="G32" s="188"/>
      <c r="H32" s="24">
        <v>2</v>
      </c>
      <c r="I32" s="23" t="s">
        <v>14</v>
      </c>
      <c r="J32" s="189"/>
      <c r="K32" s="190"/>
      <c r="L32" s="191">
        <v>180000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65">
        <v>2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51</v>
      </c>
      <c r="C34" s="194"/>
      <c r="D34" s="194"/>
      <c r="E34" s="194"/>
      <c r="F34" s="194"/>
      <c r="G34" s="194"/>
      <c r="H34" s="65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50</v>
      </c>
      <c r="C35" s="194"/>
      <c r="D35" s="194"/>
      <c r="E35" s="194"/>
      <c r="F35" s="194"/>
      <c r="G35" s="194"/>
      <c r="H35" s="63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49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180000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19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90000</v>
      </c>
      <c r="M38" s="131"/>
      <c r="N38" s="13">
        <f>1-(L38/L37)</f>
        <v>0.5</v>
      </c>
      <c r="O38" s="132" t="s">
        <v>4</v>
      </c>
      <c r="P38" s="133"/>
      <c r="Q38" s="4"/>
      <c r="R38" s="28"/>
    </row>
    <row r="39" spans="1:18" s="26" customFormat="1" ht="12" customHeight="1" thickBot="1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26" customFormat="1" ht="19.5" customHeight="1" thickBot="1">
      <c r="A40" s="29" t="s">
        <v>102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27"/>
      <c r="R40" s="27"/>
    </row>
    <row r="41" spans="1:18" s="3" customFormat="1" ht="19.5" customHeight="1">
      <c r="A41" s="7"/>
      <c r="B41" s="187" t="s">
        <v>48</v>
      </c>
      <c r="C41" s="188"/>
      <c r="D41" s="188"/>
      <c r="E41" s="188"/>
      <c r="F41" s="188"/>
      <c r="G41" s="188"/>
      <c r="H41" s="24">
        <v>2</v>
      </c>
      <c r="I41" s="23" t="s">
        <v>14</v>
      </c>
      <c r="J41" s="189"/>
      <c r="K41" s="190"/>
      <c r="L41" s="191">
        <v>120000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65">
        <v>2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47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46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45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120000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16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60000</v>
      </c>
      <c r="M47" s="131"/>
      <c r="N47" s="13">
        <f>1-(L47/L46)</f>
        <v>0.5</v>
      </c>
      <c r="O47" s="132" t="s">
        <v>4</v>
      </c>
      <c r="P47" s="133"/>
      <c r="Q47" s="4"/>
      <c r="R47" s="28"/>
    </row>
    <row r="48" spans="1:18" s="26" customFormat="1" ht="12" customHeight="1" thickBot="1">
      <c r="A48" s="64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7"/>
      <c r="R48" s="27"/>
    </row>
    <row r="49" spans="1:18" s="3" customFormat="1" ht="19.5" customHeight="1" thickBot="1">
      <c r="A49" s="25" t="s">
        <v>103</v>
      </c>
      <c r="B49" s="137" t="s">
        <v>44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4"/>
      <c r="R49" s="4"/>
    </row>
    <row r="50" spans="1:18" s="3" customFormat="1" ht="19.5" customHeight="1">
      <c r="A50" s="7"/>
      <c r="B50" s="187" t="s">
        <v>43</v>
      </c>
      <c r="C50" s="188"/>
      <c r="D50" s="188"/>
      <c r="E50" s="188"/>
      <c r="F50" s="188"/>
      <c r="G50" s="188"/>
      <c r="H50" s="24">
        <v>2</v>
      </c>
      <c r="I50" s="23" t="s">
        <v>14</v>
      </c>
      <c r="J50" s="189"/>
      <c r="K50" s="190"/>
      <c r="L50" s="191">
        <v>60000</v>
      </c>
      <c r="M50" s="191"/>
      <c r="N50" s="146"/>
      <c r="O50" s="146"/>
      <c r="P50" s="147"/>
      <c r="Q50" s="4"/>
      <c r="R50" s="4"/>
    </row>
    <row r="51" spans="1:18" s="3" customFormat="1" ht="19.5" customHeight="1">
      <c r="A51" s="7"/>
      <c r="B51" s="193" t="s">
        <v>42</v>
      </c>
      <c r="C51" s="194"/>
      <c r="D51" s="194"/>
      <c r="E51" s="194"/>
      <c r="F51" s="194"/>
      <c r="G51" s="194"/>
      <c r="H51" s="65">
        <v>2</v>
      </c>
      <c r="I51" s="20" t="s">
        <v>6</v>
      </c>
      <c r="J51" s="210" t="s">
        <v>41</v>
      </c>
      <c r="K51" s="211"/>
      <c r="L51" s="192"/>
      <c r="M51" s="192"/>
      <c r="N51" s="148"/>
      <c r="O51" s="148"/>
      <c r="P51" s="149"/>
      <c r="Q51" s="4"/>
      <c r="R51" s="4"/>
    </row>
    <row r="52" spans="1:18" s="3" customFormat="1" ht="19.5" customHeight="1">
      <c r="A52" s="7"/>
      <c r="B52" s="193" t="s">
        <v>40</v>
      </c>
      <c r="C52" s="194"/>
      <c r="D52" s="194"/>
      <c r="E52" s="194"/>
      <c r="F52" s="194"/>
      <c r="G52" s="194"/>
      <c r="H52" s="20"/>
      <c r="I52" s="62"/>
      <c r="J52" s="61"/>
      <c r="K52" s="60"/>
      <c r="L52" s="192"/>
      <c r="M52" s="192"/>
      <c r="N52" s="148"/>
      <c r="O52" s="148"/>
      <c r="P52" s="149"/>
      <c r="Q52" s="4"/>
      <c r="R52" s="4"/>
    </row>
    <row r="53" spans="1:18" s="3" customFormat="1" ht="19.5" customHeight="1">
      <c r="A53" s="7"/>
      <c r="B53" s="193" t="s">
        <v>39</v>
      </c>
      <c r="C53" s="194"/>
      <c r="D53" s="194"/>
      <c r="E53" s="194"/>
      <c r="F53" s="194"/>
      <c r="G53" s="194"/>
      <c r="H53" s="22"/>
      <c r="I53" s="20"/>
      <c r="J53" s="181"/>
      <c r="K53" s="182"/>
      <c r="L53" s="192"/>
      <c r="M53" s="192"/>
      <c r="N53" s="148"/>
      <c r="O53" s="148"/>
      <c r="P53" s="149"/>
      <c r="Q53" s="4"/>
      <c r="R53" s="4"/>
    </row>
    <row r="54" spans="1:18" s="3" customFormat="1" ht="19.5" customHeight="1">
      <c r="A54" s="7"/>
      <c r="B54" s="193" t="s">
        <v>38</v>
      </c>
      <c r="C54" s="194"/>
      <c r="D54" s="194"/>
      <c r="E54" s="194"/>
      <c r="F54" s="194"/>
      <c r="G54" s="194"/>
      <c r="H54" s="21"/>
      <c r="I54" s="20"/>
      <c r="J54" s="181"/>
      <c r="K54" s="182"/>
      <c r="L54" s="192"/>
      <c r="M54" s="192"/>
      <c r="N54" s="148"/>
      <c r="O54" s="148"/>
      <c r="P54" s="149"/>
      <c r="Q54" s="4"/>
      <c r="R54" s="4"/>
    </row>
    <row r="55" spans="1:18" s="3" customFormat="1" ht="19.5" customHeight="1" thickBot="1">
      <c r="A55" s="7"/>
      <c r="B55" s="183" t="s">
        <v>10</v>
      </c>
      <c r="C55" s="184"/>
      <c r="D55" s="184"/>
      <c r="E55" s="184"/>
      <c r="F55" s="184"/>
      <c r="G55" s="184"/>
      <c r="H55" s="19"/>
      <c r="I55" s="18"/>
      <c r="J55" s="185"/>
      <c r="K55" s="186"/>
      <c r="L55" s="126">
        <f>SUM(L50:M54)</f>
        <v>60000</v>
      </c>
      <c r="M55" s="126"/>
      <c r="N55" s="17"/>
      <c r="O55" s="17"/>
      <c r="P55" s="16"/>
      <c r="Q55" s="4"/>
      <c r="R55" s="4"/>
    </row>
    <row r="56" spans="1:18" s="3" customFormat="1" ht="24" customHeight="1" thickTop="1" thickBot="1">
      <c r="A56" s="7"/>
      <c r="B56" s="127" t="s">
        <v>9</v>
      </c>
      <c r="C56" s="128"/>
      <c r="D56" s="128"/>
      <c r="E56" s="128"/>
      <c r="F56" s="128"/>
      <c r="G56" s="128"/>
      <c r="H56" s="59"/>
      <c r="I56" s="58"/>
      <c r="J56" s="176" t="s">
        <v>5</v>
      </c>
      <c r="K56" s="177"/>
      <c r="L56" s="131">
        <v>30000</v>
      </c>
      <c r="M56" s="131"/>
      <c r="N56" s="13">
        <f>1-(L56/L55)</f>
        <v>0.5</v>
      </c>
      <c r="O56" s="132" t="s">
        <v>4</v>
      </c>
      <c r="P56" s="133"/>
      <c r="Q56" s="4"/>
      <c r="R56" s="4"/>
    </row>
    <row r="57" spans="1:18" s="3" customFormat="1" ht="19.5" customHeight="1" thickBot="1">
      <c r="A57" s="25" t="s">
        <v>104</v>
      </c>
      <c r="B57" s="137" t="s">
        <v>44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  <c r="Q57" s="4"/>
      <c r="R57" s="4"/>
    </row>
    <row r="58" spans="1:18" s="3" customFormat="1" ht="19.5" customHeight="1">
      <c r="A58" s="7"/>
      <c r="B58" s="187" t="s">
        <v>95</v>
      </c>
      <c r="C58" s="188"/>
      <c r="D58" s="188"/>
      <c r="E58" s="188"/>
      <c r="F58" s="188"/>
      <c r="G58" s="188"/>
      <c r="H58" s="24">
        <v>2</v>
      </c>
      <c r="I58" s="23" t="s">
        <v>14</v>
      </c>
      <c r="J58" s="189"/>
      <c r="K58" s="190"/>
      <c r="L58" s="191">
        <v>30000</v>
      </c>
      <c r="M58" s="191"/>
      <c r="N58" s="146"/>
      <c r="O58" s="146"/>
      <c r="P58" s="147"/>
      <c r="Q58" s="4"/>
      <c r="R58" s="4"/>
    </row>
    <row r="59" spans="1:18" s="3" customFormat="1" ht="19.5" customHeight="1">
      <c r="A59" s="7"/>
      <c r="B59" s="193" t="s">
        <v>42</v>
      </c>
      <c r="C59" s="194"/>
      <c r="D59" s="194"/>
      <c r="E59" s="194"/>
      <c r="F59" s="194"/>
      <c r="G59" s="194"/>
      <c r="H59" s="65">
        <v>2</v>
      </c>
      <c r="I59" s="20" t="s">
        <v>6</v>
      </c>
      <c r="J59" s="210" t="s">
        <v>41</v>
      </c>
      <c r="K59" s="211"/>
      <c r="L59" s="192"/>
      <c r="M59" s="192"/>
      <c r="N59" s="148"/>
      <c r="O59" s="148"/>
      <c r="P59" s="149"/>
      <c r="Q59" s="4"/>
      <c r="R59" s="4"/>
    </row>
    <row r="60" spans="1:18" s="3" customFormat="1" ht="19.5" customHeight="1">
      <c r="A60" s="7"/>
      <c r="B60" s="193" t="s">
        <v>96</v>
      </c>
      <c r="C60" s="194"/>
      <c r="D60" s="194"/>
      <c r="E60" s="194"/>
      <c r="F60" s="194"/>
      <c r="G60" s="212"/>
      <c r="H60" s="20"/>
      <c r="I60" s="62"/>
      <c r="J60" s="61"/>
      <c r="K60" s="60"/>
      <c r="L60" s="192"/>
      <c r="M60" s="192"/>
      <c r="N60" s="148"/>
      <c r="O60" s="148"/>
      <c r="P60" s="149"/>
      <c r="Q60" s="4"/>
      <c r="R60" s="4"/>
    </row>
    <row r="61" spans="1:18" s="3" customFormat="1" ht="19.5" customHeight="1">
      <c r="A61" s="7"/>
      <c r="B61" s="193" t="s">
        <v>97</v>
      </c>
      <c r="C61" s="194"/>
      <c r="D61" s="194"/>
      <c r="E61" s="194"/>
      <c r="F61" s="194"/>
      <c r="G61" s="212"/>
      <c r="H61" s="22"/>
      <c r="I61" s="20"/>
      <c r="J61" s="181"/>
      <c r="K61" s="182"/>
      <c r="L61" s="192"/>
      <c r="M61" s="192"/>
      <c r="N61" s="148"/>
      <c r="O61" s="148"/>
      <c r="P61" s="149"/>
      <c r="Q61" s="4"/>
      <c r="R61" s="4"/>
    </row>
    <row r="62" spans="1:18" s="3" customFormat="1" ht="19.5" customHeight="1">
      <c r="A62" s="7"/>
      <c r="B62" s="193"/>
      <c r="C62" s="194"/>
      <c r="D62" s="194"/>
      <c r="E62" s="194"/>
      <c r="F62" s="194"/>
      <c r="G62" s="194"/>
      <c r="H62" s="21"/>
      <c r="I62" s="20"/>
      <c r="J62" s="181"/>
      <c r="K62" s="182"/>
      <c r="L62" s="192"/>
      <c r="M62" s="192"/>
      <c r="N62" s="148"/>
      <c r="O62" s="148"/>
      <c r="P62" s="149"/>
      <c r="Q62" s="4"/>
      <c r="R62" s="4"/>
    </row>
    <row r="63" spans="1:18" s="3" customFormat="1" ht="19.5" customHeight="1" thickBot="1">
      <c r="A63" s="7"/>
      <c r="B63" s="183" t="s">
        <v>10</v>
      </c>
      <c r="C63" s="184"/>
      <c r="D63" s="184"/>
      <c r="E63" s="184"/>
      <c r="F63" s="184"/>
      <c r="G63" s="184"/>
      <c r="H63" s="19"/>
      <c r="I63" s="18"/>
      <c r="J63" s="185"/>
      <c r="K63" s="186"/>
      <c r="L63" s="126">
        <f>SUM(L58:M62)</f>
        <v>30000</v>
      </c>
      <c r="M63" s="126"/>
      <c r="N63" s="17"/>
      <c r="O63" s="17"/>
      <c r="P63" s="16"/>
      <c r="Q63" s="4"/>
      <c r="R63" s="4"/>
    </row>
    <row r="64" spans="1:18" s="3" customFormat="1" ht="24" customHeight="1" thickTop="1" thickBot="1">
      <c r="A64" s="7"/>
      <c r="B64" s="127" t="s">
        <v>99</v>
      </c>
      <c r="C64" s="128"/>
      <c r="D64" s="128"/>
      <c r="E64" s="128"/>
      <c r="F64" s="128"/>
      <c r="G64" s="128"/>
      <c r="H64" s="59"/>
      <c r="I64" s="58"/>
      <c r="J64" s="176" t="s">
        <v>5</v>
      </c>
      <c r="K64" s="177"/>
      <c r="L64" s="131">
        <v>15000</v>
      </c>
      <c r="M64" s="131"/>
      <c r="N64" s="13">
        <f>1-(L64/L63)</f>
        <v>0.5</v>
      </c>
      <c r="O64" s="132" t="s">
        <v>4</v>
      </c>
      <c r="P64" s="133"/>
      <c r="Q64" s="4"/>
      <c r="R64" s="4"/>
    </row>
    <row r="65" spans="1:18" s="10" customFormat="1" ht="22.5" customHeight="1" thickBot="1">
      <c r="A65" s="12"/>
      <c r="B65" s="178" t="s">
        <v>3</v>
      </c>
      <c r="C65" s="179"/>
      <c r="D65" s="179"/>
      <c r="E65" s="180"/>
      <c r="F65" s="104">
        <v>0.08</v>
      </c>
      <c r="G65" s="105"/>
      <c r="H65" s="179" t="s">
        <v>2</v>
      </c>
      <c r="I65" s="179"/>
      <c r="J65" s="204"/>
      <c r="K65" s="205"/>
      <c r="L65" s="205"/>
      <c r="M65" s="206"/>
      <c r="N65" s="57"/>
      <c r="O65" s="57"/>
      <c r="P65" s="57"/>
    </row>
    <row r="66" spans="1:18" s="3" customFormat="1" ht="6.2" customHeight="1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4"/>
      <c r="R66" s="4"/>
    </row>
    <row r="67" spans="1:18" s="3" customFormat="1" ht="15.4" customHeight="1">
      <c r="A67" s="7"/>
      <c r="B67" s="56" t="s">
        <v>1</v>
      </c>
      <c r="C67" s="207" t="s">
        <v>37</v>
      </c>
      <c r="D67" s="207"/>
      <c r="E67" s="207"/>
      <c r="F67" s="207"/>
      <c r="G67" s="207"/>
      <c r="H67" s="207"/>
      <c r="I67" s="207"/>
      <c r="J67" s="207"/>
      <c r="K67" s="207"/>
      <c r="L67" s="207"/>
      <c r="M67" s="33"/>
      <c r="N67" s="110"/>
      <c r="O67" s="111"/>
      <c r="P67" s="116"/>
      <c r="Q67" s="4"/>
      <c r="R67" s="4"/>
    </row>
    <row r="68" spans="1:18" s="3" customFormat="1" ht="15.4" customHeight="1">
      <c r="A68" s="7"/>
      <c r="B68" s="55"/>
      <c r="C68" s="208"/>
      <c r="D68" s="209"/>
      <c r="E68" s="209"/>
      <c r="F68" s="209"/>
      <c r="G68" s="209"/>
      <c r="H68" s="209"/>
      <c r="I68" s="209"/>
      <c r="J68" s="209"/>
      <c r="K68" s="209"/>
      <c r="L68" s="209"/>
      <c r="M68" s="33"/>
      <c r="N68" s="112"/>
      <c r="O68" s="113"/>
      <c r="P68" s="117"/>
      <c r="Q68" s="4"/>
      <c r="R68" s="4"/>
    </row>
    <row r="69" spans="1:18" s="3" customFormat="1" ht="12.2" customHeight="1" thickBo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33"/>
      <c r="N69" s="114"/>
      <c r="O69" s="115"/>
      <c r="P69" s="118"/>
      <c r="Q69" s="4"/>
      <c r="R69" s="4"/>
    </row>
  </sheetData>
  <mergeCells count="146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5:G15"/>
    <mergeCell ref="B16:G16"/>
    <mergeCell ref="B8:D8"/>
    <mergeCell ref="E8:H8"/>
    <mergeCell ref="J8:O8"/>
    <mergeCell ref="B9:D9"/>
    <mergeCell ref="E9:H9"/>
    <mergeCell ref="J9:P9"/>
    <mergeCell ref="B27:G27"/>
    <mergeCell ref="J27:K27"/>
    <mergeCell ref="B19:G19"/>
    <mergeCell ref="J19:K19"/>
    <mergeCell ref="L19:M19"/>
    <mergeCell ref="O20:P20"/>
    <mergeCell ref="B12:G12"/>
    <mergeCell ref="J12:K12"/>
    <mergeCell ref="L12:M12"/>
    <mergeCell ref="N12:P12"/>
    <mergeCell ref="B13:P13"/>
    <mergeCell ref="B20:G20"/>
    <mergeCell ref="B14:G14"/>
    <mergeCell ref="J14:K14"/>
    <mergeCell ref="L14:M18"/>
    <mergeCell ref="N14:P18"/>
    <mergeCell ref="B28:G28"/>
    <mergeCell ref="J28:K28"/>
    <mergeCell ref="L28:M28"/>
    <mergeCell ref="B29:G29"/>
    <mergeCell ref="J29:K29"/>
    <mergeCell ref="L29:M29"/>
    <mergeCell ref="B22:P22"/>
    <mergeCell ref="B23:G23"/>
    <mergeCell ref="J23:K23"/>
    <mergeCell ref="L23:M27"/>
    <mergeCell ref="N23:P27"/>
    <mergeCell ref="B24:G24"/>
    <mergeCell ref="J24:K24"/>
    <mergeCell ref="B25:G25"/>
    <mergeCell ref="B26:G26"/>
    <mergeCell ref="J26:K26"/>
    <mergeCell ref="O29:P29"/>
    <mergeCell ref="B30:P30"/>
    <mergeCell ref="B31:P31"/>
    <mergeCell ref="B32:G32"/>
    <mergeCell ref="J32:K32"/>
    <mergeCell ref="L32:M36"/>
    <mergeCell ref="N32:P36"/>
    <mergeCell ref="B33:G33"/>
    <mergeCell ref="J33:K33"/>
    <mergeCell ref="B34:G34"/>
    <mergeCell ref="L37:M37"/>
    <mergeCell ref="B38:G38"/>
    <mergeCell ref="J38:K38"/>
    <mergeCell ref="L38:M38"/>
    <mergeCell ref="O38:P38"/>
    <mergeCell ref="B39:P39"/>
    <mergeCell ref="B35:G35"/>
    <mergeCell ref="J35:K35"/>
    <mergeCell ref="B36:G36"/>
    <mergeCell ref="J36:K36"/>
    <mergeCell ref="B37:G37"/>
    <mergeCell ref="J37:K37"/>
    <mergeCell ref="J45:K45"/>
    <mergeCell ref="B46:G46"/>
    <mergeCell ref="J46:K46"/>
    <mergeCell ref="L46:M46"/>
    <mergeCell ref="B47:G47"/>
    <mergeCell ref="J47:K47"/>
    <mergeCell ref="L47:M47"/>
    <mergeCell ref="B40:P40"/>
    <mergeCell ref="B41:G41"/>
    <mergeCell ref="J41:K41"/>
    <mergeCell ref="L41:M45"/>
    <mergeCell ref="N41:P45"/>
    <mergeCell ref="B42:G42"/>
    <mergeCell ref="J42:K42"/>
    <mergeCell ref="B43:G43"/>
    <mergeCell ref="B44:G44"/>
    <mergeCell ref="J44:K44"/>
    <mergeCell ref="C67:L67"/>
    <mergeCell ref="N67:O69"/>
    <mergeCell ref="P67:P69"/>
    <mergeCell ref="C68:L68"/>
    <mergeCell ref="L55:M55"/>
    <mergeCell ref="B56:G56"/>
    <mergeCell ref="J56:K56"/>
    <mergeCell ref="L56:M56"/>
    <mergeCell ref="O56:P56"/>
    <mergeCell ref="B65:E65"/>
    <mergeCell ref="F65:G65"/>
    <mergeCell ref="H65:I65"/>
    <mergeCell ref="J65:M65"/>
    <mergeCell ref="B60:G60"/>
    <mergeCell ref="B55:G55"/>
    <mergeCell ref="J55:K55"/>
    <mergeCell ref="B58:G58"/>
    <mergeCell ref="J58:K58"/>
    <mergeCell ref="L58:M62"/>
    <mergeCell ref="N58:P62"/>
    <mergeCell ref="B59:G59"/>
    <mergeCell ref="J59:K59"/>
    <mergeCell ref="L63:M63"/>
    <mergeCell ref="B64:G64"/>
    <mergeCell ref="J15:K15"/>
    <mergeCell ref="B17:G17"/>
    <mergeCell ref="J17:K17"/>
    <mergeCell ref="B18:G18"/>
    <mergeCell ref="J18:K18"/>
    <mergeCell ref="J20:K20"/>
    <mergeCell ref="L20:M20"/>
    <mergeCell ref="B21:P21"/>
    <mergeCell ref="B57:P57"/>
    <mergeCell ref="B53:G53"/>
    <mergeCell ref="J53:K53"/>
    <mergeCell ref="B54:G54"/>
    <mergeCell ref="J54:K54"/>
    <mergeCell ref="O47:P47"/>
    <mergeCell ref="B48:P48"/>
    <mergeCell ref="B49:P49"/>
    <mergeCell ref="B50:G50"/>
    <mergeCell ref="J50:K50"/>
    <mergeCell ref="L50:M54"/>
    <mergeCell ref="N50:P54"/>
    <mergeCell ref="B51:G51"/>
    <mergeCell ref="J51:K51"/>
    <mergeCell ref="B52:G52"/>
    <mergeCell ref="B45:G45"/>
    <mergeCell ref="J64:K64"/>
    <mergeCell ref="L64:M64"/>
    <mergeCell ref="O64:P64"/>
    <mergeCell ref="B61:G61"/>
    <mergeCell ref="J61:K61"/>
    <mergeCell ref="B62:G62"/>
    <mergeCell ref="J62:K62"/>
    <mergeCell ref="B63:G63"/>
    <mergeCell ref="J63:K63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verticalDpi="1200" r:id="rId1"/>
  <headerFooter>
    <oddHeader>&amp;C&amp;"HGP明朝B,ﾎﾞｰﾙﾄﾞ"&amp;20御見積書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opLeftCell="A55" zoomScaleSheetLayoutView="115" workbookViewId="0">
      <selection activeCell="N67" sqref="N67:O69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2"/>
      <c r="D12" s="202"/>
      <c r="E12" s="202"/>
      <c r="F12" s="202"/>
      <c r="G12" s="214"/>
      <c r="H12" s="72" t="s">
        <v>26</v>
      </c>
      <c r="I12" s="72" t="s">
        <v>25</v>
      </c>
      <c r="J12" s="215" t="s">
        <v>24</v>
      </c>
      <c r="K12" s="214"/>
      <c r="L12" s="215" t="s">
        <v>23</v>
      </c>
      <c r="M12" s="214"/>
      <c r="N12" s="215" t="s">
        <v>22</v>
      </c>
      <c r="O12" s="202"/>
      <c r="P12" s="216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91</v>
      </c>
      <c r="C14" s="188"/>
      <c r="D14" s="188"/>
      <c r="E14" s="188"/>
      <c r="F14" s="188"/>
      <c r="G14" s="213"/>
      <c r="H14" s="24">
        <v>4</v>
      </c>
      <c r="I14" s="23" t="s">
        <v>14</v>
      </c>
      <c r="J14" s="189"/>
      <c r="K14" s="190"/>
      <c r="L14" s="191">
        <v>1080000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212"/>
      <c r="H15" s="65">
        <v>4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92</v>
      </c>
      <c r="C16" s="194"/>
      <c r="D16" s="194"/>
      <c r="E16" s="194"/>
      <c r="F16" s="194"/>
      <c r="G16" s="212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93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94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1080000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98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360000</v>
      </c>
      <c r="M20" s="131"/>
      <c r="N20" s="13">
        <f>1-(L20/L19)</f>
        <v>0.66666666666666674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18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86</v>
      </c>
      <c r="C23" s="188"/>
      <c r="D23" s="188"/>
      <c r="E23" s="188"/>
      <c r="F23" s="188"/>
      <c r="G23" s="213"/>
      <c r="H23" s="24">
        <v>4</v>
      </c>
      <c r="I23" s="23" t="s">
        <v>14</v>
      </c>
      <c r="J23" s="189"/>
      <c r="K23" s="190"/>
      <c r="L23" s="191">
        <v>720000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212"/>
      <c r="H24" s="65">
        <v>4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87</v>
      </c>
      <c r="C25" s="194"/>
      <c r="D25" s="194"/>
      <c r="E25" s="194"/>
      <c r="F25" s="194"/>
      <c r="G25" s="212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88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89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720000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62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180000</v>
      </c>
      <c r="M29" s="131"/>
      <c r="N29" s="13">
        <f>1-(L29/L28)</f>
        <v>0.75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105</v>
      </c>
      <c r="B31" s="137" t="s">
        <v>53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52</v>
      </c>
      <c r="C32" s="188"/>
      <c r="D32" s="188"/>
      <c r="E32" s="188"/>
      <c r="F32" s="188"/>
      <c r="G32" s="188"/>
      <c r="H32" s="24">
        <v>4</v>
      </c>
      <c r="I32" s="23" t="s">
        <v>14</v>
      </c>
      <c r="J32" s="189"/>
      <c r="K32" s="190"/>
      <c r="L32" s="191">
        <v>360000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65">
        <v>4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51</v>
      </c>
      <c r="C34" s="194"/>
      <c r="D34" s="194"/>
      <c r="E34" s="194"/>
      <c r="F34" s="194"/>
      <c r="G34" s="194"/>
      <c r="H34" s="65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50</v>
      </c>
      <c r="C35" s="194"/>
      <c r="D35" s="194"/>
      <c r="E35" s="194"/>
      <c r="F35" s="194"/>
      <c r="G35" s="194"/>
      <c r="H35" s="63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49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360000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19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120000</v>
      </c>
      <c r="M38" s="131"/>
      <c r="N38" s="13">
        <f>1-(L38/L37)</f>
        <v>0.66666666666666674</v>
      </c>
      <c r="O38" s="132" t="s">
        <v>4</v>
      </c>
      <c r="P38" s="133"/>
      <c r="Q38" s="4"/>
      <c r="R38" s="28"/>
    </row>
    <row r="39" spans="1:18" s="26" customFormat="1" ht="12" customHeight="1" thickBot="1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26" customFormat="1" ht="19.5" customHeight="1" thickBot="1">
      <c r="A40" s="29" t="s">
        <v>102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27"/>
      <c r="R40" s="27"/>
    </row>
    <row r="41" spans="1:18" s="3" customFormat="1" ht="19.5" customHeight="1">
      <c r="A41" s="7"/>
      <c r="B41" s="187" t="s">
        <v>48</v>
      </c>
      <c r="C41" s="188"/>
      <c r="D41" s="188"/>
      <c r="E41" s="188"/>
      <c r="F41" s="188"/>
      <c r="G41" s="188"/>
      <c r="H41" s="24">
        <v>4</v>
      </c>
      <c r="I41" s="23" t="s">
        <v>14</v>
      </c>
      <c r="J41" s="189"/>
      <c r="K41" s="190"/>
      <c r="L41" s="191">
        <v>240000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65">
        <v>4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47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46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45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240000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16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80000</v>
      </c>
      <c r="M47" s="131"/>
      <c r="N47" s="13">
        <f>1-(L47/L46)</f>
        <v>0.66666666666666674</v>
      </c>
      <c r="O47" s="132" t="s">
        <v>4</v>
      </c>
      <c r="P47" s="133"/>
      <c r="Q47" s="4"/>
      <c r="R47" s="28"/>
    </row>
    <row r="48" spans="1:18" s="26" customFormat="1" ht="12" customHeight="1" thickBot="1">
      <c r="A48" s="64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7"/>
      <c r="R48" s="27"/>
    </row>
    <row r="49" spans="1:18" s="3" customFormat="1" ht="19.5" customHeight="1" thickBot="1">
      <c r="A49" s="25" t="s">
        <v>103</v>
      </c>
      <c r="B49" s="137" t="s">
        <v>44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4"/>
      <c r="R49" s="4"/>
    </row>
    <row r="50" spans="1:18" s="3" customFormat="1" ht="19.5" customHeight="1">
      <c r="A50" s="7"/>
      <c r="B50" s="187" t="s">
        <v>43</v>
      </c>
      <c r="C50" s="188"/>
      <c r="D50" s="188"/>
      <c r="E50" s="188"/>
      <c r="F50" s="188"/>
      <c r="G50" s="188"/>
      <c r="H50" s="24">
        <v>4</v>
      </c>
      <c r="I50" s="23" t="s">
        <v>14</v>
      </c>
      <c r="J50" s="189"/>
      <c r="K50" s="190"/>
      <c r="L50" s="191">
        <v>120000</v>
      </c>
      <c r="M50" s="191"/>
      <c r="N50" s="146"/>
      <c r="O50" s="146"/>
      <c r="P50" s="147"/>
      <c r="Q50" s="4"/>
      <c r="R50" s="4"/>
    </row>
    <row r="51" spans="1:18" s="3" customFormat="1" ht="19.5" customHeight="1">
      <c r="A51" s="7"/>
      <c r="B51" s="193" t="s">
        <v>42</v>
      </c>
      <c r="C51" s="194"/>
      <c r="D51" s="194"/>
      <c r="E51" s="194"/>
      <c r="F51" s="194"/>
      <c r="G51" s="194"/>
      <c r="H51" s="65">
        <v>4</v>
      </c>
      <c r="I51" s="20" t="s">
        <v>6</v>
      </c>
      <c r="J51" s="210" t="s">
        <v>41</v>
      </c>
      <c r="K51" s="211"/>
      <c r="L51" s="192"/>
      <c r="M51" s="192"/>
      <c r="N51" s="148"/>
      <c r="O51" s="148"/>
      <c r="P51" s="149"/>
      <c r="Q51" s="4"/>
      <c r="R51" s="4"/>
    </row>
    <row r="52" spans="1:18" s="3" customFormat="1" ht="19.5" customHeight="1">
      <c r="A52" s="7"/>
      <c r="B52" s="193" t="s">
        <v>40</v>
      </c>
      <c r="C52" s="194"/>
      <c r="D52" s="194"/>
      <c r="E52" s="194"/>
      <c r="F52" s="194"/>
      <c r="G52" s="194"/>
      <c r="H52" s="20"/>
      <c r="I52" s="62"/>
      <c r="J52" s="61"/>
      <c r="K52" s="60"/>
      <c r="L52" s="192"/>
      <c r="M52" s="192"/>
      <c r="N52" s="148"/>
      <c r="O52" s="148"/>
      <c r="P52" s="149"/>
      <c r="Q52" s="4"/>
      <c r="R52" s="4"/>
    </row>
    <row r="53" spans="1:18" s="3" customFormat="1" ht="19.5" customHeight="1">
      <c r="A53" s="7"/>
      <c r="B53" s="193" t="s">
        <v>39</v>
      </c>
      <c r="C53" s="194"/>
      <c r="D53" s="194"/>
      <c r="E53" s="194"/>
      <c r="F53" s="194"/>
      <c r="G53" s="194"/>
      <c r="H53" s="22"/>
      <c r="I53" s="20"/>
      <c r="J53" s="181"/>
      <c r="K53" s="182"/>
      <c r="L53" s="192"/>
      <c r="M53" s="192"/>
      <c r="N53" s="148"/>
      <c r="O53" s="148"/>
      <c r="P53" s="149"/>
      <c r="Q53" s="4"/>
      <c r="R53" s="4"/>
    </row>
    <row r="54" spans="1:18" s="3" customFormat="1" ht="19.5" customHeight="1">
      <c r="A54" s="7"/>
      <c r="B54" s="193" t="s">
        <v>38</v>
      </c>
      <c r="C54" s="194"/>
      <c r="D54" s="194"/>
      <c r="E54" s="194"/>
      <c r="F54" s="194"/>
      <c r="G54" s="194"/>
      <c r="H54" s="21"/>
      <c r="I54" s="20"/>
      <c r="J54" s="181"/>
      <c r="K54" s="182"/>
      <c r="L54" s="192"/>
      <c r="M54" s="192"/>
      <c r="N54" s="148"/>
      <c r="O54" s="148"/>
      <c r="P54" s="149"/>
      <c r="Q54" s="4"/>
      <c r="R54" s="4"/>
    </row>
    <row r="55" spans="1:18" s="3" customFormat="1" ht="19.5" customHeight="1" thickBot="1">
      <c r="A55" s="7"/>
      <c r="B55" s="183" t="s">
        <v>10</v>
      </c>
      <c r="C55" s="184"/>
      <c r="D55" s="184"/>
      <c r="E55" s="184"/>
      <c r="F55" s="184"/>
      <c r="G55" s="184"/>
      <c r="H55" s="19"/>
      <c r="I55" s="18"/>
      <c r="J55" s="185"/>
      <c r="K55" s="186"/>
      <c r="L55" s="126">
        <f>SUM(L50:M54)</f>
        <v>120000</v>
      </c>
      <c r="M55" s="126"/>
      <c r="N55" s="17"/>
      <c r="O55" s="17"/>
      <c r="P55" s="16"/>
      <c r="Q55" s="4"/>
      <c r="R55" s="4"/>
    </row>
    <row r="56" spans="1:18" s="3" customFormat="1" ht="24" customHeight="1" thickTop="1" thickBot="1">
      <c r="A56" s="7"/>
      <c r="B56" s="127" t="s">
        <v>9</v>
      </c>
      <c r="C56" s="128"/>
      <c r="D56" s="128"/>
      <c r="E56" s="128"/>
      <c r="F56" s="128"/>
      <c r="G56" s="128"/>
      <c r="H56" s="59"/>
      <c r="I56" s="58"/>
      <c r="J56" s="176" t="s">
        <v>5</v>
      </c>
      <c r="K56" s="177"/>
      <c r="L56" s="131">
        <v>50000</v>
      </c>
      <c r="M56" s="131"/>
      <c r="N56" s="13">
        <f>1-(L56/L55)</f>
        <v>0.58333333333333326</v>
      </c>
      <c r="O56" s="132" t="s">
        <v>4</v>
      </c>
      <c r="P56" s="133"/>
      <c r="Q56" s="4"/>
      <c r="R56" s="4"/>
    </row>
    <row r="57" spans="1:18" s="3" customFormat="1" ht="19.5" customHeight="1" thickBot="1">
      <c r="A57" s="25" t="s">
        <v>104</v>
      </c>
      <c r="B57" s="137" t="s">
        <v>44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  <c r="Q57" s="4"/>
      <c r="R57" s="4"/>
    </row>
    <row r="58" spans="1:18" s="3" customFormat="1" ht="19.5" customHeight="1">
      <c r="A58" s="7"/>
      <c r="B58" s="187" t="s">
        <v>95</v>
      </c>
      <c r="C58" s="188"/>
      <c r="D58" s="188"/>
      <c r="E58" s="188"/>
      <c r="F58" s="188"/>
      <c r="G58" s="188"/>
      <c r="H58" s="24">
        <v>4</v>
      </c>
      <c r="I58" s="23" t="s">
        <v>14</v>
      </c>
      <c r="J58" s="189"/>
      <c r="K58" s="190"/>
      <c r="L58" s="191">
        <v>60000</v>
      </c>
      <c r="M58" s="191"/>
      <c r="N58" s="146"/>
      <c r="O58" s="146"/>
      <c r="P58" s="147"/>
      <c r="Q58" s="4"/>
      <c r="R58" s="4"/>
    </row>
    <row r="59" spans="1:18" s="3" customFormat="1" ht="19.5" customHeight="1">
      <c r="A59" s="7"/>
      <c r="B59" s="193" t="s">
        <v>42</v>
      </c>
      <c r="C59" s="194"/>
      <c r="D59" s="194"/>
      <c r="E59" s="194"/>
      <c r="F59" s="194"/>
      <c r="G59" s="194"/>
      <c r="H59" s="65">
        <v>4</v>
      </c>
      <c r="I59" s="20" t="s">
        <v>6</v>
      </c>
      <c r="J59" s="210" t="s">
        <v>41</v>
      </c>
      <c r="K59" s="211"/>
      <c r="L59" s="192"/>
      <c r="M59" s="192"/>
      <c r="N59" s="148"/>
      <c r="O59" s="148"/>
      <c r="P59" s="149"/>
      <c r="Q59" s="4"/>
      <c r="R59" s="4"/>
    </row>
    <row r="60" spans="1:18" s="3" customFormat="1" ht="19.5" customHeight="1">
      <c r="A60" s="7"/>
      <c r="B60" s="193" t="s">
        <v>96</v>
      </c>
      <c r="C60" s="194"/>
      <c r="D60" s="194"/>
      <c r="E60" s="194"/>
      <c r="F60" s="194"/>
      <c r="G60" s="212"/>
      <c r="H60" s="20"/>
      <c r="I60" s="62"/>
      <c r="J60" s="61"/>
      <c r="K60" s="60"/>
      <c r="L60" s="192"/>
      <c r="M60" s="192"/>
      <c r="N60" s="148"/>
      <c r="O60" s="148"/>
      <c r="P60" s="149"/>
      <c r="Q60" s="4"/>
      <c r="R60" s="4"/>
    </row>
    <row r="61" spans="1:18" s="3" customFormat="1" ht="19.5" customHeight="1">
      <c r="A61" s="7"/>
      <c r="B61" s="193" t="s">
        <v>97</v>
      </c>
      <c r="C61" s="194"/>
      <c r="D61" s="194"/>
      <c r="E61" s="194"/>
      <c r="F61" s="194"/>
      <c r="G61" s="212"/>
      <c r="H61" s="22"/>
      <c r="I61" s="20"/>
      <c r="J61" s="181"/>
      <c r="K61" s="182"/>
      <c r="L61" s="192"/>
      <c r="M61" s="192"/>
      <c r="N61" s="148"/>
      <c r="O61" s="148"/>
      <c r="P61" s="149"/>
      <c r="Q61" s="4"/>
      <c r="R61" s="4"/>
    </row>
    <row r="62" spans="1:18" s="3" customFormat="1" ht="19.5" customHeight="1">
      <c r="A62" s="7"/>
      <c r="B62" s="193"/>
      <c r="C62" s="194"/>
      <c r="D62" s="194"/>
      <c r="E62" s="194"/>
      <c r="F62" s="194"/>
      <c r="G62" s="194"/>
      <c r="H62" s="21"/>
      <c r="I62" s="20"/>
      <c r="J62" s="181"/>
      <c r="K62" s="182"/>
      <c r="L62" s="192"/>
      <c r="M62" s="192"/>
      <c r="N62" s="148"/>
      <c r="O62" s="148"/>
      <c r="P62" s="149"/>
      <c r="Q62" s="4"/>
      <c r="R62" s="4"/>
    </row>
    <row r="63" spans="1:18" s="3" customFormat="1" ht="19.5" customHeight="1" thickBot="1">
      <c r="A63" s="7"/>
      <c r="B63" s="183" t="s">
        <v>10</v>
      </c>
      <c r="C63" s="184"/>
      <c r="D63" s="184"/>
      <c r="E63" s="184"/>
      <c r="F63" s="184"/>
      <c r="G63" s="184"/>
      <c r="H63" s="19"/>
      <c r="I63" s="18"/>
      <c r="J63" s="185"/>
      <c r="K63" s="186"/>
      <c r="L63" s="126">
        <f>SUM(L58:M62)</f>
        <v>60000</v>
      </c>
      <c r="M63" s="126"/>
      <c r="N63" s="17"/>
      <c r="O63" s="17"/>
      <c r="P63" s="16"/>
      <c r="Q63" s="4"/>
      <c r="R63" s="4"/>
    </row>
    <row r="64" spans="1:18" s="3" customFormat="1" ht="24" customHeight="1" thickTop="1" thickBot="1">
      <c r="A64" s="7"/>
      <c r="B64" s="127" t="s">
        <v>99</v>
      </c>
      <c r="C64" s="128"/>
      <c r="D64" s="128"/>
      <c r="E64" s="128"/>
      <c r="F64" s="128"/>
      <c r="G64" s="128"/>
      <c r="H64" s="59"/>
      <c r="I64" s="58"/>
      <c r="J64" s="176" t="s">
        <v>5</v>
      </c>
      <c r="K64" s="177"/>
      <c r="L64" s="131">
        <v>30000</v>
      </c>
      <c r="M64" s="131"/>
      <c r="N64" s="13">
        <f>1-(L64/L63)</f>
        <v>0.5</v>
      </c>
      <c r="O64" s="132" t="s">
        <v>4</v>
      </c>
      <c r="P64" s="133"/>
      <c r="Q64" s="4"/>
      <c r="R64" s="4"/>
    </row>
    <row r="65" spans="1:18" s="10" customFormat="1" ht="22.5" customHeight="1" thickBot="1">
      <c r="A65" s="12"/>
      <c r="B65" s="178" t="s">
        <v>3</v>
      </c>
      <c r="C65" s="179"/>
      <c r="D65" s="179"/>
      <c r="E65" s="180"/>
      <c r="F65" s="104">
        <v>0.08</v>
      </c>
      <c r="G65" s="105"/>
      <c r="H65" s="179" t="s">
        <v>2</v>
      </c>
      <c r="I65" s="179"/>
      <c r="J65" s="204"/>
      <c r="K65" s="205"/>
      <c r="L65" s="205"/>
      <c r="M65" s="206"/>
      <c r="N65" s="57"/>
      <c r="O65" s="57"/>
      <c r="P65" s="57"/>
    </row>
    <row r="66" spans="1:18" s="3" customFormat="1" ht="6.2" customHeight="1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4"/>
      <c r="R66" s="4"/>
    </row>
    <row r="67" spans="1:18" s="3" customFormat="1" ht="15.4" customHeight="1">
      <c r="A67" s="7"/>
      <c r="B67" s="56" t="s">
        <v>1</v>
      </c>
      <c r="C67" s="207" t="s">
        <v>37</v>
      </c>
      <c r="D67" s="207"/>
      <c r="E67" s="207"/>
      <c r="F67" s="207"/>
      <c r="G67" s="207"/>
      <c r="H67" s="207"/>
      <c r="I67" s="207"/>
      <c r="J67" s="207"/>
      <c r="K67" s="207"/>
      <c r="L67" s="207"/>
      <c r="M67" s="33"/>
      <c r="N67" s="110"/>
      <c r="O67" s="111"/>
      <c r="P67" s="116"/>
      <c r="Q67" s="4"/>
      <c r="R67" s="4"/>
    </row>
    <row r="68" spans="1:18" s="3" customFormat="1" ht="15.4" customHeight="1">
      <c r="A68" s="7"/>
      <c r="B68" s="55"/>
      <c r="C68" s="208"/>
      <c r="D68" s="209"/>
      <c r="E68" s="209"/>
      <c r="F68" s="209"/>
      <c r="G68" s="209"/>
      <c r="H68" s="209"/>
      <c r="I68" s="209"/>
      <c r="J68" s="209"/>
      <c r="K68" s="209"/>
      <c r="L68" s="209"/>
      <c r="M68" s="33"/>
      <c r="N68" s="112"/>
      <c r="O68" s="113"/>
      <c r="P68" s="117"/>
      <c r="Q68" s="4"/>
      <c r="R68" s="4"/>
    </row>
    <row r="69" spans="1:18" s="3" customFormat="1" ht="12.2" customHeight="1" thickBo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33"/>
      <c r="N69" s="114"/>
      <c r="O69" s="115"/>
      <c r="P69" s="118"/>
      <c r="Q69" s="4"/>
      <c r="R69" s="4"/>
    </row>
  </sheetData>
  <mergeCells count="146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B19:G19"/>
    <mergeCell ref="J19:K19"/>
    <mergeCell ref="L19:M19"/>
    <mergeCell ref="B20:G20"/>
    <mergeCell ref="J20:K20"/>
    <mergeCell ref="L20:M20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J17:K17"/>
    <mergeCell ref="O20:P20"/>
    <mergeCell ref="B21:P21"/>
    <mergeCell ref="B22:P22"/>
    <mergeCell ref="B23:G23"/>
    <mergeCell ref="J23:K23"/>
    <mergeCell ref="L23:M27"/>
    <mergeCell ref="N23:P27"/>
    <mergeCell ref="B24:G24"/>
    <mergeCell ref="J24:K24"/>
    <mergeCell ref="B25:G25"/>
    <mergeCell ref="L28:M28"/>
    <mergeCell ref="B29:G29"/>
    <mergeCell ref="J29:K29"/>
    <mergeCell ref="L29:M29"/>
    <mergeCell ref="O29:P29"/>
    <mergeCell ref="B30:P30"/>
    <mergeCell ref="B26:G26"/>
    <mergeCell ref="J26:K26"/>
    <mergeCell ref="B27:G27"/>
    <mergeCell ref="J27:K27"/>
    <mergeCell ref="B28:G28"/>
    <mergeCell ref="J28:K28"/>
    <mergeCell ref="B36:G36"/>
    <mergeCell ref="J36:K36"/>
    <mergeCell ref="B37:G37"/>
    <mergeCell ref="J37:K37"/>
    <mergeCell ref="L37:M37"/>
    <mergeCell ref="B38:G38"/>
    <mergeCell ref="J38:K38"/>
    <mergeCell ref="L38:M38"/>
    <mergeCell ref="B31:P31"/>
    <mergeCell ref="B32:G32"/>
    <mergeCell ref="J32:K32"/>
    <mergeCell ref="L32:M36"/>
    <mergeCell ref="N32:P36"/>
    <mergeCell ref="B33:G33"/>
    <mergeCell ref="J33:K33"/>
    <mergeCell ref="B34:G34"/>
    <mergeCell ref="B35:G35"/>
    <mergeCell ref="J35:K35"/>
    <mergeCell ref="O38:P38"/>
    <mergeCell ref="B39:P39"/>
    <mergeCell ref="B40:P40"/>
    <mergeCell ref="B41:G41"/>
    <mergeCell ref="J41:K41"/>
    <mergeCell ref="L41:M45"/>
    <mergeCell ref="N41:P45"/>
    <mergeCell ref="B42:G42"/>
    <mergeCell ref="J42:K42"/>
    <mergeCell ref="B43:G43"/>
    <mergeCell ref="L46:M46"/>
    <mergeCell ref="B47:G47"/>
    <mergeCell ref="J47:K47"/>
    <mergeCell ref="L47:M47"/>
    <mergeCell ref="O47:P47"/>
    <mergeCell ref="B48:P48"/>
    <mergeCell ref="B44:G44"/>
    <mergeCell ref="J44:K44"/>
    <mergeCell ref="B45:G45"/>
    <mergeCell ref="J45:K45"/>
    <mergeCell ref="B46:G46"/>
    <mergeCell ref="J46:K46"/>
    <mergeCell ref="B54:G54"/>
    <mergeCell ref="J54:K54"/>
    <mergeCell ref="B55:G55"/>
    <mergeCell ref="J55:K55"/>
    <mergeCell ref="L55:M55"/>
    <mergeCell ref="B56:G56"/>
    <mergeCell ref="J56:K56"/>
    <mergeCell ref="L56:M56"/>
    <mergeCell ref="B49:P49"/>
    <mergeCell ref="B50:G50"/>
    <mergeCell ref="J50:K50"/>
    <mergeCell ref="L50:M54"/>
    <mergeCell ref="N50:P54"/>
    <mergeCell ref="B51:G51"/>
    <mergeCell ref="J51:K51"/>
    <mergeCell ref="B52:G52"/>
    <mergeCell ref="B53:G53"/>
    <mergeCell ref="J53:K53"/>
    <mergeCell ref="J61:K61"/>
    <mergeCell ref="B62:G62"/>
    <mergeCell ref="J62:K62"/>
    <mergeCell ref="B63:G63"/>
    <mergeCell ref="J63:K63"/>
    <mergeCell ref="L63:M63"/>
    <mergeCell ref="O56:P56"/>
    <mergeCell ref="B57:P57"/>
    <mergeCell ref="B58:G58"/>
    <mergeCell ref="J58:K58"/>
    <mergeCell ref="L58:M62"/>
    <mergeCell ref="N58:P62"/>
    <mergeCell ref="B59:G59"/>
    <mergeCell ref="J59:K59"/>
    <mergeCell ref="B60:G60"/>
    <mergeCell ref="B61:G61"/>
    <mergeCell ref="C67:L67"/>
    <mergeCell ref="N67:O69"/>
    <mergeCell ref="P67:P69"/>
    <mergeCell ref="C68:L68"/>
    <mergeCell ref="B64:G64"/>
    <mergeCell ref="J64:K64"/>
    <mergeCell ref="L64:M64"/>
    <mergeCell ref="O64:P64"/>
    <mergeCell ref="B65:E65"/>
    <mergeCell ref="F65:G65"/>
    <mergeCell ref="H65:I65"/>
    <mergeCell ref="J65:M65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verticalDpi="1200" r:id="rId1"/>
  <headerFooter>
    <oddHeader>&amp;C&amp;"HGP明朝B,ﾎﾞｰﾙﾄﾞ"&amp;20御見積書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opLeftCell="A52" zoomScaleSheetLayoutView="115" workbookViewId="0">
      <selection activeCell="N67" sqref="N67:O69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2"/>
      <c r="D12" s="202"/>
      <c r="E12" s="202"/>
      <c r="F12" s="202"/>
      <c r="G12" s="214"/>
      <c r="H12" s="72" t="s">
        <v>26</v>
      </c>
      <c r="I12" s="72" t="s">
        <v>25</v>
      </c>
      <c r="J12" s="215" t="s">
        <v>24</v>
      </c>
      <c r="K12" s="214"/>
      <c r="L12" s="215" t="s">
        <v>23</v>
      </c>
      <c r="M12" s="214"/>
      <c r="N12" s="215" t="s">
        <v>22</v>
      </c>
      <c r="O12" s="202"/>
      <c r="P12" s="216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91</v>
      </c>
      <c r="C14" s="188"/>
      <c r="D14" s="188"/>
      <c r="E14" s="188"/>
      <c r="F14" s="188"/>
      <c r="G14" s="213"/>
      <c r="H14" s="24">
        <v>2</v>
      </c>
      <c r="I14" s="23" t="s">
        <v>14</v>
      </c>
      <c r="J14" s="189"/>
      <c r="K14" s="190"/>
      <c r="L14" s="191">
        <v>540000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212"/>
      <c r="H15" s="65">
        <v>2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92</v>
      </c>
      <c r="C16" s="194"/>
      <c r="D16" s="194"/>
      <c r="E16" s="194"/>
      <c r="F16" s="194"/>
      <c r="G16" s="212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93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94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540000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98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270000</v>
      </c>
      <c r="M20" s="131"/>
      <c r="N20" s="13">
        <f>1-(L20/L19)</f>
        <v>0.5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18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86</v>
      </c>
      <c r="C23" s="188"/>
      <c r="D23" s="188"/>
      <c r="E23" s="188"/>
      <c r="F23" s="188"/>
      <c r="G23" s="213"/>
      <c r="H23" s="24">
        <v>2</v>
      </c>
      <c r="I23" s="23" t="s">
        <v>14</v>
      </c>
      <c r="J23" s="189"/>
      <c r="K23" s="190"/>
      <c r="L23" s="191">
        <v>360000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212"/>
      <c r="H24" s="65">
        <v>2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87</v>
      </c>
      <c r="C25" s="194"/>
      <c r="D25" s="194"/>
      <c r="E25" s="194"/>
      <c r="F25" s="194"/>
      <c r="G25" s="212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88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89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360000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62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180000</v>
      </c>
      <c r="M29" s="131"/>
      <c r="N29" s="13">
        <f>1-(L29/L28)</f>
        <v>0.5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105</v>
      </c>
      <c r="B31" s="137" t="s">
        <v>53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52</v>
      </c>
      <c r="C32" s="188"/>
      <c r="D32" s="188"/>
      <c r="E32" s="188"/>
      <c r="F32" s="188"/>
      <c r="G32" s="188"/>
      <c r="H32" s="24">
        <v>2</v>
      </c>
      <c r="I32" s="23" t="s">
        <v>14</v>
      </c>
      <c r="J32" s="189"/>
      <c r="K32" s="190"/>
      <c r="L32" s="191">
        <v>180000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65">
        <v>2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51</v>
      </c>
      <c r="C34" s="194"/>
      <c r="D34" s="194"/>
      <c r="E34" s="194"/>
      <c r="F34" s="194"/>
      <c r="G34" s="194"/>
      <c r="H34" s="65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50</v>
      </c>
      <c r="C35" s="194"/>
      <c r="D35" s="194"/>
      <c r="E35" s="194"/>
      <c r="F35" s="194"/>
      <c r="G35" s="194"/>
      <c r="H35" s="63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49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180000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19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90000</v>
      </c>
      <c r="M38" s="131"/>
      <c r="N38" s="13">
        <f>1-(L38/L37)</f>
        <v>0.5</v>
      </c>
      <c r="O38" s="132" t="s">
        <v>4</v>
      </c>
      <c r="P38" s="133"/>
      <c r="Q38" s="4"/>
      <c r="R38" s="28"/>
    </row>
    <row r="39" spans="1:18" s="26" customFormat="1" ht="12" customHeight="1" thickBot="1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26" customFormat="1" ht="19.5" customHeight="1" thickBot="1">
      <c r="A40" s="29" t="s">
        <v>102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27"/>
      <c r="R40" s="27"/>
    </row>
    <row r="41" spans="1:18" s="3" customFormat="1" ht="19.5" customHeight="1">
      <c r="A41" s="7"/>
      <c r="B41" s="187" t="s">
        <v>48</v>
      </c>
      <c r="C41" s="188"/>
      <c r="D41" s="188"/>
      <c r="E41" s="188"/>
      <c r="F41" s="188"/>
      <c r="G41" s="188"/>
      <c r="H41" s="24">
        <v>2</v>
      </c>
      <c r="I41" s="23" t="s">
        <v>14</v>
      </c>
      <c r="J41" s="189"/>
      <c r="K41" s="190"/>
      <c r="L41" s="191">
        <v>120000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65">
        <v>2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47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46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45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120000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16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60000</v>
      </c>
      <c r="M47" s="131"/>
      <c r="N47" s="13">
        <f>1-(L47/L46)</f>
        <v>0.5</v>
      </c>
      <c r="O47" s="132" t="s">
        <v>4</v>
      </c>
      <c r="P47" s="133"/>
      <c r="Q47" s="4"/>
      <c r="R47" s="28"/>
    </row>
    <row r="48" spans="1:18" s="26" customFormat="1" ht="12" customHeight="1" thickBot="1">
      <c r="A48" s="64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7"/>
      <c r="R48" s="27"/>
    </row>
    <row r="49" spans="1:18" s="3" customFormat="1" ht="19.5" customHeight="1" thickBot="1">
      <c r="A49" s="25" t="s">
        <v>103</v>
      </c>
      <c r="B49" s="137" t="s">
        <v>44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4"/>
      <c r="R49" s="4"/>
    </row>
    <row r="50" spans="1:18" s="3" customFormat="1" ht="19.5" customHeight="1">
      <c r="A50" s="7"/>
      <c r="B50" s="187" t="s">
        <v>43</v>
      </c>
      <c r="C50" s="188"/>
      <c r="D50" s="188"/>
      <c r="E50" s="188"/>
      <c r="F50" s="188"/>
      <c r="G50" s="188"/>
      <c r="H50" s="24">
        <v>2</v>
      </c>
      <c r="I50" s="23" t="s">
        <v>14</v>
      </c>
      <c r="J50" s="189"/>
      <c r="K50" s="190"/>
      <c r="L50" s="191">
        <v>60000</v>
      </c>
      <c r="M50" s="191"/>
      <c r="N50" s="146"/>
      <c r="O50" s="146"/>
      <c r="P50" s="147"/>
      <c r="Q50" s="4"/>
      <c r="R50" s="4"/>
    </row>
    <row r="51" spans="1:18" s="3" customFormat="1" ht="19.5" customHeight="1">
      <c r="A51" s="7"/>
      <c r="B51" s="193" t="s">
        <v>42</v>
      </c>
      <c r="C51" s="194"/>
      <c r="D51" s="194"/>
      <c r="E51" s="194"/>
      <c r="F51" s="194"/>
      <c r="G51" s="194"/>
      <c r="H51" s="65">
        <v>2</v>
      </c>
      <c r="I51" s="20" t="s">
        <v>6</v>
      </c>
      <c r="J51" s="210" t="s">
        <v>41</v>
      </c>
      <c r="K51" s="211"/>
      <c r="L51" s="192"/>
      <c r="M51" s="192"/>
      <c r="N51" s="148"/>
      <c r="O51" s="148"/>
      <c r="P51" s="149"/>
      <c r="Q51" s="4"/>
      <c r="R51" s="4"/>
    </row>
    <row r="52" spans="1:18" s="3" customFormat="1" ht="19.5" customHeight="1">
      <c r="A52" s="7"/>
      <c r="B52" s="193" t="s">
        <v>40</v>
      </c>
      <c r="C52" s="194"/>
      <c r="D52" s="194"/>
      <c r="E52" s="194"/>
      <c r="F52" s="194"/>
      <c r="G52" s="194"/>
      <c r="H52" s="20"/>
      <c r="I52" s="62"/>
      <c r="J52" s="61"/>
      <c r="K52" s="60"/>
      <c r="L52" s="192"/>
      <c r="M52" s="192"/>
      <c r="N52" s="148"/>
      <c r="O52" s="148"/>
      <c r="P52" s="149"/>
      <c r="Q52" s="4"/>
      <c r="R52" s="4"/>
    </row>
    <row r="53" spans="1:18" s="3" customFormat="1" ht="19.5" customHeight="1">
      <c r="A53" s="7"/>
      <c r="B53" s="193" t="s">
        <v>39</v>
      </c>
      <c r="C53" s="194"/>
      <c r="D53" s="194"/>
      <c r="E53" s="194"/>
      <c r="F53" s="194"/>
      <c r="G53" s="194"/>
      <c r="H53" s="22"/>
      <c r="I53" s="20"/>
      <c r="J53" s="181"/>
      <c r="K53" s="182"/>
      <c r="L53" s="192"/>
      <c r="M53" s="192"/>
      <c r="N53" s="148"/>
      <c r="O53" s="148"/>
      <c r="P53" s="149"/>
      <c r="Q53" s="4"/>
      <c r="R53" s="4"/>
    </row>
    <row r="54" spans="1:18" s="3" customFormat="1" ht="19.5" customHeight="1">
      <c r="A54" s="7"/>
      <c r="B54" s="193" t="s">
        <v>38</v>
      </c>
      <c r="C54" s="194"/>
      <c r="D54" s="194"/>
      <c r="E54" s="194"/>
      <c r="F54" s="194"/>
      <c r="G54" s="194"/>
      <c r="H54" s="21"/>
      <c r="I54" s="20"/>
      <c r="J54" s="181"/>
      <c r="K54" s="182"/>
      <c r="L54" s="192"/>
      <c r="M54" s="192"/>
      <c r="N54" s="148"/>
      <c r="O54" s="148"/>
      <c r="P54" s="149"/>
      <c r="Q54" s="4"/>
      <c r="R54" s="4"/>
    </row>
    <row r="55" spans="1:18" s="3" customFormat="1" ht="19.5" customHeight="1" thickBot="1">
      <c r="A55" s="7"/>
      <c r="B55" s="183" t="s">
        <v>10</v>
      </c>
      <c r="C55" s="184"/>
      <c r="D55" s="184"/>
      <c r="E55" s="184"/>
      <c r="F55" s="184"/>
      <c r="G55" s="184"/>
      <c r="H55" s="19"/>
      <c r="I55" s="18"/>
      <c r="J55" s="185"/>
      <c r="K55" s="186"/>
      <c r="L55" s="126">
        <f>SUM(L50:M54)</f>
        <v>60000</v>
      </c>
      <c r="M55" s="126"/>
      <c r="N55" s="17"/>
      <c r="O55" s="17"/>
      <c r="P55" s="16"/>
      <c r="Q55" s="4"/>
      <c r="R55" s="4"/>
    </row>
    <row r="56" spans="1:18" s="3" customFormat="1" ht="24" customHeight="1" thickTop="1" thickBot="1">
      <c r="A56" s="7"/>
      <c r="B56" s="127" t="s">
        <v>9</v>
      </c>
      <c r="C56" s="128"/>
      <c r="D56" s="128"/>
      <c r="E56" s="128"/>
      <c r="F56" s="128"/>
      <c r="G56" s="128"/>
      <c r="H56" s="59"/>
      <c r="I56" s="58"/>
      <c r="J56" s="176" t="s">
        <v>5</v>
      </c>
      <c r="K56" s="177"/>
      <c r="L56" s="131">
        <v>30000</v>
      </c>
      <c r="M56" s="131"/>
      <c r="N56" s="13">
        <f>1-(L56/L55)</f>
        <v>0.5</v>
      </c>
      <c r="O56" s="132" t="s">
        <v>4</v>
      </c>
      <c r="P56" s="133"/>
      <c r="Q56" s="4"/>
      <c r="R56" s="4"/>
    </row>
    <row r="57" spans="1:18" s="3" customFormat="1" ht="19.5" customHeight="1" thickBot="1">
      <c r="A57" s="25" t="s">
        <v>104</v>
      </c>
      <c r="B57" s="137" t="s">
        <v>44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  <c r="Q57" s="4"/>
      <c r="R57" s="4"/>
    </row>
    <row r="58" spans="1:18" s="3" customFormat="1" ht="19.5" customHeight="1">
      <c r="A58" s="7"/>
      <c r="B58" s="187" t="s">
        <v>95</v>
      </c>
      <c r="C58" s="188"/>
      <c r="D58" s="188"/>
      <c r="E58" s="188"/>
      <c r="F58" s="188"/>
      <c r="G58" s="188"/>
      <c r="H58" s="24">
        <v>2</v>
      </c>
      <c r="I58" s="23" t="s">
        <v>14</v>
      </c>
      <c r="J58" s="189"/>
      <c r="K58" s="190"/>
      <c r="L58" s="191">
        <v>30000</v>
      </c>
      <c r="M58" s="191"/>
      <c r="N58" s="146"/>
      <c r="O58" s="146"/>
      <c r="P58" s="147"/>
      <c r="Q58" s="4"/>
      <c r="R58" s="4"/>
    </row>
    <row r="59" spans="1:18" s="3" customFormat="1" ht="19.5" customHeight="1">
      <c r="A59" s="7"/>
      <c r="B59" s="193" t="s">
        <v>42</v>
      </c>
      <c r="C59" s="194"/>
      <c r="D59" s="194"/>
      <c r="E59" s="194"/>
      <c r="F59" s="194"/>
      <c r="G59" s="194"/>
      <c r="H59" s="65">
        <v>2</v>
      </c>
      <c r="I59" s="20" t="s">
        <v>6</v>
      </c>
      <c r="J59" s="210" t="s">
        <v>41</v>
      </c>
      <c r="K59" s="211"/>
      <c r="L59" s="192"/>
      <c r="M59" s="192"/>
      <c r="N59" s="148"/>
      <c r="O59" s="148"/>
      <c r="P59" s="149"/>
      <c r="Q59" s="4"/>
      <c r="R59" s="4"/>
    </row>
    <row r="60" spans="1:18" s="3" customFormat="1" ht="19.5" customHeight="1">
      <c r="A60" s="7"/>
      <c r="B60" s="193" t="s">
        <v>96</v>
      </c>
      <c r="C60" s="194"/>
      <c r="D60" s="194"/>
      <c r="E60" s="194"/>
      <c r="F60" s="194"/>
      <c r="G60" s="212"/>
      <c r="H60" s="20"/>
      <c r="I60" s="62"/>
      <c r="J60" s="61"/>
      <c r="K60" s="60"/>
      <c r="L60" s="192"/>
      <c r="M60" s="192"/>
      <c r="N60" s="148"/>
      <c r="O60" s="148"/>
      <c r="P60" s="149"/>
      <c r="Q60" s="4"/>
      <c r="R60" s="4"/>
    </row>
    <row r="61" spans="1:18" s="3" customFormat="1" ht="19.5" customHeight="1">
      <c r="A61" s="7"/>
      <c r="B61" s="193" t="s">
        <v>97</v>
      </c>
      <c r="C61" s="194"/>
      <c r="D61" s="194"/>
      <c r="E61" s="194"/>
      <c r="F61" s="194"/>
      <c r="G61" s="212"/>
      <c r="H61" s="22"/>
      <c r="I61" s="20"/>
      <c r="J61" s="181"/>
      <c r="K61" s="182"/>
      <c r="L61" s="192"/>
      <c r="M61" s="192"/>
      <c r="N61" s="148"/>
      <c r="O61" s="148"/>
      <c r="P61" s="149"/>
      <c r="Q61" s="4"/>
      <c r="R61" s="4"/>
    </row>
    <row r="62" spans="1:18" s="3" customFormat="1" ht="19.5" customHeight="1">
      <c r="A62" s="7"/>
      <c r="B62" s="193"/>
      <c r="C62" s="194"/>
      <c r="D62" s="194"/>
      <c r="E62" s="194"/>
      <c r="F62" s="194"/>
      <c r="G62" s="194"/>
      <c r="H62" s="21"/>
      <c r="I62" s="20"/>
      <c r="J62" s="181"/>
      <c r="K62" s="182"/>
      <c r="L62" s="192"/>
      <c r="M62" s="192"/>
      <c r="N62" s="148"/>
      <c r="O62" s="148"/>
      <c r="P62" s="149"/>
      <c r="Q62" s="4"/>
      <c r="R62" s="4"/>
    </row>
    <row r="63" spans="1:18" s="3" customFormat="1" ht="19.5" customHeight="1" thickBot="1">
      <c r="A63" s="7"/>
      <c r="B63" s="183" t="s">
        <v>10</v>
      </c>
      <c r="C63" s="184"/>
      <c r="D63" s="184"/>
      <c r="E63" s="184"/>
      <c r="F63" s="184"/>
      <c r="G63" s="184"/>
      <c r="H63" s="19"/>
      <c r="I63" s="18"/>
      <c r="J63" s="185"/>
      <c r="K63" s="186"/>
      <c r="L63" s="126">
        <f>SUM(L58:M62)</f>
        <v>30000</v>
      </c>
      <c r="M63" s="126"/>
      <c r="N63" s="17"/>
      <c r="O63" s="17"/>
      <c r="P63" s="16"/>
      <c r="Q63" s="4"/>
      <c r="R63" s="4"/>
    </row>
    <row r="64" spans="1:18" s="3" customFormat="1" ht="24" customHeight="1" thickTop="1" thickBot="1">
      <c r="A64" s="7"/>
      <c r="B64" s="127" t="s">
        <v>99</v>
      </c>
      <c r="C64" s="128"/>
      <c r="D64" s="128"/>
      <c r="E64" s="128"/>
      <c r="F64" s="128"/>
      <c r="G64" s="128"/>
      <c r="H64" s="59"/>
      <c r="I64" s="58"/>
      <c r="J64" s="176" t="s">
        <v>5</v>
      </c>
      <c r="K64" s="177"/>
      <c r="L64" s="131">
        <v>15000</v>
      </c>
      <c r="M64" s="131"/>
      <c r="N64" s="13">
        <f>1-(L64/L63)</f>
        <v>0.5</v>
      </c>
      <c r="O64" s="132" t="s">
        <v>4</v>
      </c>
      <c r="P64" s="133"/>
      <c r="Q64" s="4"/>
      <c r="R64" s="4"/>
    </row>
    <row r="65" spans="1:18" s="10" customFormat="1" ht="22.5" customHeight="1" thickBot="1">
      <c r="A65" s="12"/>
      <c r="B65" s="178" t="s">
        <v>3</v>
      </c>
      <c r="C65" s="179"/>
      <c r="D65" s="179"/>
      <c r="E65" s="180"/>
      <c r="F65" s="104">
        <v>0.08</v>
      </c>
      <c r="G65" s="105"/>
      <c r="H65" s="179" t="s">
        <v>2</v>
      </c>
      <c r="I65" s="179"/>
      <c r="J65" s="204"/>
      <c r="K65" s="205"/>
      <c r="L65" s="205"/>
      <c r="M65" s="206"/>
      <c r="N65" s="57"/>
      <c r="O65" s="57"/>
      <c r="P65" s="57"/>
    </row>
    <row r="66" spans="1:18" s="3" customFormat="1" ht="6.2" customHeight="1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4"/>
      <c r="R66" s="4"/>
    </row>
    <row r="67" spans="1:18" s="3" customFormat="1" ht="15.4" customHeight="1">
      <c r="A67" s="7"/>
      <c r="B67" s="56" t="s">
        <v>1</v>
      </c>
      <c r="C67" s="207" t="s">
        <v>37</v>
      </c>
      <c r="D67" s="207"/>
      <c r="E67" s="207"/>
      <c r="F67" s="207"/>
      <c r="G67" s="207"/>
      <c r="H67" s="207"/>
      <c r="I67" s="207"/>
      <c r="J67" s="207"/>
      <c r="K67" s="207"/>
      <c r="L67" s="207"/>
      <c r="M67" s="33"/>
      <c r="N67" s="110" t="s">
        <v>184</v>
      </c>
      <c r="O67" s="111"/>
      <c r="P67" s="116"/>
      <c r="Q67" s="4"/>
      <c r="R67" s="4"/>
    </row>
    <row r="68" spans="1:18" s="3" customFormat="1" ht="15.4" customHeight="1">
      <c r="A68" s="7"/>
      <c r="B68" s="55"/>
      <c r="C68" s="208"/>
      <c r="D68" s="209"/>
      <c r="E68" s="209"/>
      <c r="F68" s="209"/>
      <c r="G68" s="209"/>
      <c r="H68" s="209"/>
      <c r="I68" s="209"/>
      <c r="J68" s="209"/>
      <c r="K68" s="209"/>
      <c r="L68" s="209"/>
      <c r="M68" s="33"/>
      <c r="N68" s="112"/>
      <c r="O68" s="113"/>
      <c r="P68" s="117"/>
      <c r="Q68" s="4"/>
      <c r="R68" s="4"/>
    </row>
    <row r="69" spans="1:18" s="3" customFormat="1" ht="12.2" customHeight="1" thickBo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33"/>
      <c r="N69" s="114"/>
      <c r="O69" s="115"/>
      <c r="P69" s="118"/>
      <c r="Q69" s="4"/>
      <c r="R69" s="4"/>
    </row>
  </sheetData>
  <mergeCells count="146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B19:G19"/>
    <mergeCell ref="J19:K19"/>
    <mergeCell ref="L19:M19"/>
    <mergeCell ref="B20:G20"/>
    <mergeCell ref="J20:K20"/>
    <mergeCell ref="L20:M20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J17:K17"/>
    <mergeCell ref="O20:P20"/>
    <mergeCell ref="B21:P21"/>
    <mergeCell ref="B22:P22"/>
    <mergeCell ref="B23:G23"/>
    <mergeCell ref="J23:K23"/>
    <mergeCell ref="L23:M27"/>
    <mergeCell ref="N23:P27"/>
    <mergeCell ref="B24:G24"/>
    <mergeCell ref="J24:K24"/>
    <mergeCell ref="B25:G25"/>
    <mergeCell ref="L28:M28"/>
    <mergeCell ref="B29:G29"/>
    <mergeCell ref="J29:K29"/>
    <mergeCell ref="L29:M29"/>
    <mergeCell ref="O29:P29"/>
    <mergeCell ref="B30:P30"/>
    <mergeCell ref="B26:G26"/>
    <mergeCell ref="J26:K26"/>
    <mergeCell ref="B27:G27"/>
    <mergeCell ref="J27:K27"/>
    <mergeCell ref="B28:G28"/>
    <mergeCell ref="J28:K28"/>
    <mergeCell ref="B36:G36"/>
    <mergeCell ref="J36:K36"/>
    <mergeCell ref="B37:G37"/>
    <mergeCell ref="J37:K37"/>
    <mergeCell ref="L37:M37"/>
    <mergeCell ref="B38:G38"/>
    <mergeCell ref="J38:K38"/>
    <mergeCell ref="L38:M38"/>
    <mergeCell ref="B31:P31"/>
    <mergeCell ref="B32:G32"/>
    <mergeCell ref="J32:K32"/>
    <mergeCell ref="L32:M36"/>
    <mergeCell ref="N32:P36"/>
    <mergeCell ref="B33:G33"/>
    <mergeCell ref="J33:K33"/>
    <mergeCell ref="B34:G34"/>
    <mergeCell ref="B35:G35"/>
    <mergeCell ref="J35:K35"/>
    <mergeCell ref="O38:P38"/>
    <mergeCell ref="B39:P39"/>
    <mergeCell ref="B40:P40"/>
    <mergeCell ref="B41:G41"/>
    <mergeCell ref="J41:K41"/>
    <mergeCell ref="L41:M45"/>
    <mergeCell ref="N41:P45"/>
    <mergeCell ref="B42:G42"/>
    <mergeCell ref="J42:K42"/>
    <mergeCell ref="B43:G43"/>
    <mergeCell ref="L46:M46"/>
    <mergeCell ref="B47:G47"/>
    <mergeCell ref="J47:K47"/>
    <mergeCell ref="L47:M47"/>
    <mergeCell ref="O47:P47"/>
    <mergeCell ref="B48:P48"/>
    <mergeCell ref="B44:G44"/>
    <mergeCell ref="J44:K44"/>
    <mergeCell ref="B45:G45"/>
    <mergeCell ref="J45:K45"/>
    <mergeCell ref="B46:G46"/>
    <mergeCell ref="J46:K46"/>
    <mergeCell ref="B54:G54"/>
    <mergeCell ref="J54:K54"/>
    <mergeCell ref="B55:G55"/>
    <mergeCell ref="J55:K55"/>
    <mergeCell ref="L55:M55"/>
    <mergeCell ref="B56:G56"/>
    <mergeCell ref="J56:K56"/>
    <mergeCell ref="L56:M56"/>
    <mergeCell ref="B49:P49"/>
    <mergeCell ref="B50:G50"/>
    <mergeCell ref="J50:K50"/>
    <mergeCell ref="L50:M54"/>
    <mergeCell ref="N50:P54"/>
    <mergeCell ref="B51:G51"/>
    <mergeCell ref="J51:K51"/>
    <mergeCell ref="B52:G52"/>
    <mergeCell ref="B53:G53"/>
    <mergeCell ref="J53:K53"/>
    <mergeCell ref="J61:K61"/>
    <mergeCell ref="B62:G62"/>
    <mergeCell ref="J62:K62"/>
    <mergeCell ref="B63:G63"/>
    <mergeCell ref="J63:K63"/>
    <mergeCell ref="L63:M63"/>
    <mergeCell ref="O56:P56"/>
    <mergeCell ref="B57:P57"/>
    <mergeCell ref="B58:G58"/>
    <mergeCell ref="J58:K58"/>
    <mergeCell ref="L58:M62"/>
    <mergeCell ref="N58:P62"/>
    <mergeCell ref="B59:G59"/>
    <mergeCell ref="J59:K59"/>
    <mergeCell ref="B60:G60"/>
    <mergeCell ref="B61:G61"/>
    <mergeCell ref="C67:L67"/>
    <mergeCell ref="N67:O69"/>
    <mergeCell ref="P67:P69"/>
    <mergeCell ref="C68:L68"/>
    <mergeCell ref="B64:G64"/>
    <mergeCell ref="J64:K64"/>
    <mergeCell ref="L64:M64"/>
    <mergeCell ref="O64:P64"/>
    <mergeCell ref="B65:E65"/>
    <mergeCell ref="F65:G65"/>
    <mergeCell ref="H65:I65"/>
    <mergeCell ref="J65:M65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verticalDpi="1200" r:id="rId1"/>
  <headerFooter>
    <oddHeader>&amp;C&amp;"HGP明朝B,ﾎﾞｰﾙﾄﾞ"&amp;20御見積書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opLeftCell="A55" zoomScaleSheetLayoutView="115" workbookViewId="0">
      <selection activeCell="N67" sqref="N67:O69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2"/>
      <c r="D12" s="202"/>
      <c r="E12" s="202"/>
      <c r="F12" s="202"/>
      <c r="G12" s="214"/>
      <c r="H12" s="72" t="s">
        <v>26</v>
      </c>
      <c r="I12" s="72" t="s">
        <v>25</v>
      </c>
      <c r="J12" s="215" t="s">
        <v>24</v>
      </c>
      <c r="K12" s="214"/>
      <c r="L12" s="215" t="s">
        <v>23</v>
      </c>
      <c r="M12" s="214"/>
      <c r="N12" s="215" t="s">
        <v>22</v>
      </c>
      <c r="O12" s="202"/>
      <c r="P12" s="216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91</v>
      </c>
      <c r="C14" s="188"/>
      <c r="D14" s="188"/>
      <c r="E14" s="188"/>
      <c r="F14" s="188"/>
      <c r="G14" s="213"/>
      <c r="H14" s="24">
        <v>3</v>
      </c>
      <c r="I14" s="23" t="s">
        <v>14</v>
      </c>
      <c r="J14" s="189"/>
      <c r="K14" s="190"/>
      <c r="L14" s="191">
        <v>810000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212"/>
      <c r="H15" s="65">
        <v>3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92</v>
      </c>
      <c r="C16" s="194"/>
      <c r="D16" s="194"/>
      <c r="E16" s="194"/>
      <c r="F16" s="194"/>
      <c r="G16" s="212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93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94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810000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98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324000</v>
      </c>
      <c r="M20" s="131"/>
      <c r="N20" s="13">
        <f>1-(L20/L19)</f>
        <v>0.6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18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86</v>
      </c>
      <c r="C23" s="188"/>
      <c r="D23" s="188"/>
      <c r="E23" s="188"/>
      <c r="F23" s="188"/>
      <c r="G23" s="213"/>
      <c r="H23" s="24">
        <v>3</v>
      </c>
      <c r="I23" s="23" t="s">
        <v>14</v>
      </c>
      <c r="J23" s="189"/>
      <c r="K23" s="190"/>
      <c r="L23" s="191">
        <v>540000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212"/>
      <c r="H24" s="65">
        <v>3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87</v>
      </c>
      <c r="C25" s="194"/>
      <c r="D25" s="194"/>
      <c r="E25" s="194"/>
      <c r="F25" s="194"/>
      <c r="G25" s="212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88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89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540000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62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216000</v>
      </c>
      <c r="M29" s="131"/>
      <c r="N29" s="13">
        <f>1-(L29/L28)</f>
        <v>0.6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105</v>
      </c>
      <c r="B31" s="137" t="s">
        <v>53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52</v>
      </c>
      <c r="C32" s="188"/>
      <c r="D32" s="188"/>
      <c r="E32" s="188"/>
      <c r="F32" s="188"/>
      <c r="G32" s="188"/>
      <c r="H32" s="24">
        <v>3</v>
      </c>
      <c r="I32" s="23" t="s">
        <v>14</v>
      </c>
      <c r="J32" s="189"/>
      <c r="K32" s="190"/>
      <c r="L32" s="191">
        <v>270000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65">
        <v>3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51</v>
      </c>
      <c r="C34" s="194"/>
      <c r="D34" s="194"/>
      <c r="E34" s="194"/>
      <c r="F34" s="194"/>
      <c r="G34" s="194"/>
      <c r="H34" s="65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50</v>
      </c>
      <c r="C35" s="194"/>
      <c r="D35" s="194"/>
      <c r="E35" s="194"/>
      <c r="F35" s="194"/>
      <c r="G35" s="194"/>
      <c r="H35" s="63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49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270000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19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108000</v>
      </c>
      <c r="M38" s="131"/>
      <c r="N38" s="13">
        <f>1-(L38/L37)</f>
        <v>0.6</v>
      </c>
      <c r="O38" s="132" t="s">
        <v>4</v>
      </c>
      <c r="P38" s="133"/>
      <c r="Q38" s="4"/>
      <c r="R38" s="28"/>
    </row>
    <row r="39" spans="1:18" s="26" customFormat="1" ht="12" customHeight="1" thickBot="1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26" customFormat="1" ht="19.5" customHeight="1" thickBot="1">
      <c r="A40" s="29" t="s">
        <v>102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27"/>
      <c r="R40" s="27"/>
    </row>
    <row r="41" spans="1:18" s="3" customFormat="1" ht="19.5" customHeight="1">
      <c r="A41" s="7"/>
      <c r="B41" s="187" t="s">
        <v>48</v>
      </c>
      <c r="C41" s="188"/>
      <c r="D41" s="188"/>
      <c r="E41" s="188"/>
      <c r="F41" s="188"/>
      <c r="G41" s="188"/>
      <c r="H41" s="24">
        <v>3</v>
      </c>
      <c r="I41" s="23" t="s">
        <v>14</v>
      </c>
      <c r="J41" s="189"/>
      <c r="K41" s="190"/>
      <c r="L41" s="191">
        <v>180000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65">
        <v>3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47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46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45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180000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16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72000</v>
      </c>
      <c r="M47" s="131"/>
      <c r="N47" s="13">
        <f>1-(L47/L46)</f>
        <v>0.6</v>
      </c>
      <c r="O47" s="132" t="s">
        <v>4</v>
      </c>
      <c r="P47" s="133"/>
      <c r="Q47" s="4"/>
      <c r="R47" s="28"/>
    </row>
    <row r="48" spans="1:18" s="26" customFormat="1" ht="12" customHeight="1" thickBot="1">
      <c r="A48" s="64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7"/>
      <c r="R48" s="27"/>
    </row>
    <row r="49" spans="1:18" s="3" customFormat="1" ht="19.5" customHeight="1" thickBot="1">
      <c r="A49" s="25" t="s">
        <v>103</v>
      </c>
      <c r="B49" s="137" t="s">
        <v>44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4"/>
      <c r="R49" s="4"/>
    </row>
    <row r="50" spans="1:18" s="3" customFormat="1" ht="19.5" customHeight="1">
      <c r="A50" s="7"/>
      <c r="B50" s="187" t="s">
        <v>43</v>
      </c>
      <c r="C50" s="188"/>
      <c r="D50" s="188"/>
      <c r="E50" s="188"/>
      <c r="F50" s="188"/>
      <c r="G50" s="188"/>
      <c r="H50" s="24">
        <v>3</v>
      </c>
      <c r="I50" s="23" t="s">
        <v>14</v>
      </c>
      <c r="J50" s="189"/>
      <c r="K50" s="190"/>
      <c r="L50" s="191">
        <v>90000</v>
      </c>
      <c r="M50" s="191"/>
      <c r="N50" s="146"/>
      <c r="O50" s="146"/>
      <c r="P50" s="147"/>
      <c r="Q50" s="4"/>
      <c r="R50" s="4"/>
    </row>
    <row r="51" spans="1:18" s="3" customFormat="1" ht="19.5" customHeight="1">
      <c r="A51" s="7"/>
      <c r="B51" s="193" t="s">
        <v>42</v>
      </c>
      <c r="C51" s="194"/>
      <c r="D51" s="194"/>
      <c r="E51" s="194"/>
      <c r="F51" s="194"/>
      <c r="G51" s="194"/>
      <c r="H51" s="65">
        <v>3</v>
      </c>
      <c r="I51" s="20" t="s">
        <v>6</v>
      </c>
      <c r="J51" s="210" t="s">
        <v>41</v>
      </c>
      <c r="K51" s="211"/>
      <c r="L51" s="192"/>
      <c r="M51" s="192"/>
      <c r="N51" s="148"/>
      <c r="O51" s="148"/>
      <c r="P51" s="149"/>
      <c r="Q51" s="4"/>
      <c r="R51" s="4"/>
    </row>
    <row r="52" spans="1:18" s="3" customFormat="1" ht="19.5" customHeight="1">
      <c r="A52" s="7"/>
      <c r="B52" s="193" t="s">
        <v>40</v>
      </c>
      <c r="C52" s="194"/>
      <c r="D52" s="194"/>
      <c r="E52" s="194"/>
      <c r="F52" s="194"/>
      <c r="G52" s="194"/>
      <c r="H52" s="20"/>
      <c r="I52" s="62"/>
      <c r="J52" s="61"/>
      <c r="K52" s="60"/>
      <c r="L52" s="192"/>
      <c r="M52" s="192"/>
      <c r="N52" s="148"/>
      <c r="O52" s="148"/>
      <c r="P52" s="149"/>
      <c r="Q52" s="4"/>
      <c r="R52" s="4"/>
    </row>
    <row r="53" spans="1:18" s="3" customFormat="1" ht="19.5" customHeight="1">
      <c r="A53" s="7"/>
      <c r="B53" s="193" t="s">
        <v>39</v>
      </c>
      <c r="C53" s="194"/>
      <c r="D53" s="194"/>
      <c r="E53" s="194"/>
      <c r="F53" s="194"/>
      <c r="G53" s="194"/>
      <c r="H53" s="22"/>
      <c r="I53" s="20"/>
      <c r="J53" s="181"/>
      <c r="K53" s="182"/>
      <c r="L53" s="192"/>
      <c r="M53" s="192"/>
      <c r="N53" s="148"/>
      <c r="O53" s="148"/>
      <c r="P53" s="149"/>
      <c r="Q53" s="4"/>
      <c r="R53" s="4"/>
    </row>
    <row r="54" spans="1:18" s="3" customFormat="1" ht="19.5" customHeight="1">
      <c r="A54" s="7"/>
      <c r="B54" s="193" t="s">
        <v>38</v>
      </c>
      <c r="C54" s="194"/>
      <c r="D54" s="194"/>
      <c r="E54" s="194"/>
      <c r="F54" s="194"/>
      <c r="G54" s="194"/>
      <c r="H54" s="21"/>
      <c r="I54" s="20"/>
      <c r="J54" s="181"/>
      <c r="K54" s="182"/>
      <c r="L54" s="192"/>
      <c r="M54" s="192"/>
      <c r="N54" s="148"/>
      <c r="O54" s="148"/>
      <c r="P54" s="149"/>
      <c r="Q54" s="4"/>
      <c r="R54" s="4"/>
    </row>
    <row r="55" spans="1:18" s="3" customFormat="1" ht="19.5" customHeight="1" thickBot="1">
      <c r="A55" s="7"/>
      <c r="B55" s="183" t="s">
        <v>10</v>
      </c>
      <c r="C55" s="184"/>
      <c r="D55" s="184"/>
      <c r="E55" s="184"/>
      <c r="F55" s="184"/>
      <c r="G55" s="184"/>
      <c r="H55" s="19"/>
      <c r="I55" s="18"/>
      <c r="J55" s="185"/>
      <c r="K55" s="186"/>
      <c r="L55" s="126">
        <f>SUM(L50:M54)</f>
        <v>90000</v>
      </c>
      <c r="M55" s="126"/>
      <c r="N55" s="17"/>
      <c r="O55" s="17"/>
      <c r="P55" s="16"/>
      <c r="Q55" s="4"/>
      <c r="R55" s="4"/>
    </row>
    <row r="56" spans="1:18" s="3" customFormat="1" ht="24" customHeight="1" thickTop="1" thickBot="1">
      <c r="A56" s="7"/>
      <c r="B56" s="127" t="s">
        <v>9</v>
      </c>
      <c r="C56" s="128"/>
      <c r="D56" s="128"/>
      <c r="E56" s="128"/>
      <c r="F56" s="128"/>
      <c r="G56" s="128"/>
      <c r="H56" s="59"/>
      <c r="I56" s="58"/>
      <c r="J56" s="176" t="s">
        <v>5</v>
      </c>
      <c r="K56" s="177"/>
      <c r="L56" s="131">
        <v>36000</v>
      </c>
      <c r="M56" s="131"/>
      <c r="N56" s="13">
        <f>1-(L56/L55)</f>
        <v>0.6</v>
      </c>
      <c r="O56" s="132" t="s">
        <v>4</v>
      </c>
      <c r="P56" s="133"/>
      <c r="Q56" s="4"/>
      <c r="R56" s="4"/>
    </row>
    <row r="57" spans="1:18" s="3" customFormat="1" ht="19.5" customHeight="1" thickBot="1">
      <c r="A57" s="25" t="s">
        <v>104</v>
      </c>
      <c r="B57" s="137" t="s">
        <v>44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  <c r="Q57" s="4"/>
      <c r="R57" s="4"/>
    </row>
    <row r="58" spans="1:18" s="3" customFormat="1" ht="19.5" customHeight="1">
      <c r="A58" s="7"/>
      <c r="B58" s="187" t="s">
        <v>95</v>
      </c>
      <c r="C58" s="188"/>
      <c r="D58" s="188"/>
      <c r="E58" s="188"/>
      <c r="F58" s="188"/>
      <c r="G58" s="188"/>
      <c r="H58" s="24">
        <v>3</v>
      </c>
      <c r="I58" s="23" t="s">
        <v>14</v>
      </c>
      <c r="J58" s="189"/>
      <c r="K58" s="190"/>
      <c r="L58" s="191">
        <v>45000</v>
      </c>
      <c r="M58" s="191"/>
      <c r="N58" s="146"/>
      <c r="O58" s="146"/>
      <c r="P58" s="147"/>
      <c r="Q58" s="4"/>
      <c r="R58" s="4"/>
    </row>
    <row r="59" spans="1:18" s="3" customFormat="1" ht="19.5" customHeight="1">
      <c r="A59" s="7"/>
      <c r="B59" s="193" t="s">
        <v>42</v>
      </c>
      <c r="C59" s="194"/>
      <c r="D59" s="194"/>
      <c r="E59" s="194"/>
      <c r="F59" s="194"/>
      <c r="G59" s="194"/>
      <c r="H59" s="65">
        <v>3</v>
      </c>
      <c r="I59" s="20" t="s">
        <v>6</v>
      </c>
      <c r="J59" s="210" t="s">
        <v>41</v>
      </c>
      <c r="K59" s="211"/>
      <c r="L59" s="192"/>
      <c r="M59" s="192"/>
      <c r="N59" s="148"/>
      <c r="O59" s="148"/>
      <c r="P59" s="149"/>
      <c r="Q59" s="4"/>
      <c r="R59" s="4"/>
    </row>
    <row r="60" spans="1:18" s="3" customFormat="1" ht="19.5" customHeight="1">
      <c r="A60" s="7"/>
      <c r="B60" s="193" t="s">
        <v>96</v>
      </c>
      <c r="C60" s="194"/>
      <c r="D60" s="194"/>
      <c r="E60" s="194"/>
      <c r="F60" s="194"/>
      <c r="G60" s="212"/>
      <c r="H60" s="20"/>
      <c r="I60" s="62"/>
      <c r="J60" s="61"/>
      <c r="K60" s="60"/>
      <c r="L60" s="192"/>
      <c r="M60" s="192"/>
      <c r="N60" s="148"/>
      <c r="O60" s="148"/>
      <c r="P60" s="149"/>
      <c r="Q60" s="4"/>
      <c r="R60" s="4"/>
    </row>
    <row r="61" spans="1:18" s="3" customFormat="1" ht="19.5" customHeight="1">
      <c r="A61" s="7"/>
      <c r="B61" s="193" t="s">
        <v>97</v>
      </c>
      <c r="C61" s="194"/>
      <c r="D61" s="194"/>
      <c r="E61" s="194"/>
      <c r="F61" s="194"/>
      <c r="G61" s="212"/>
      <c r="H61" s="22"/>
      <c r="I61" s="20"/>
      <c r="J61" s="181"/>
      <c r="K61" s="182"/>
      <c r="L61" s="192"/>
      <c r="M61" s="192"/>
      <c r="N61" s="148"/>
      <c r="O61" s="148"/>
      <c r="P61" s="149"/>
      <c r="Q61" s="4"/>
      <c r="R61" s="4"/>
    </row>
    <row r="62" spans="1:18" s="3" customFormat="1" ht="19.5" customHeight="1">
      <c r="A62" s="7"/>
      <c r="B62" s="193"/>
      <c r="C62" s="194"/>
      <c r="D62" s="194"/>
      <c r="E62" s="194"/>
      <c r="F62" s="194"/>
      <c r="G62" s="194"/>
      <c r="H62" s="21"/>
      <c r="I62" s="20"/>
      <c r="J62" s="181"/>
      <c r="K62" s="182"/>
      <c r="L62" s="192"/>
      <c r="M62" s="192"/>
      <c r="N62" s="148"/>
      <c r="O62" s="148"/>
      <c r="P62" s="149"/>
      <c r="Q62" s="4"/>
      <c r="R62" s="4"/>
    </row>
    <row r="63" spans="1:18" s="3" customFormat="1" ht="19.5" customHeight="1" thickBot="1">
      <c r="A63" s="7"/>
      <c r="B63" s="183" t="s">
        <v>10</v>
      </c>
      <c r="C63" s="184"/>
      <c r="D63" s="184"/>
      <c r="E63" s="184"/>
      <c r="F63" s="184"/>
      <c r="G63" s="184"/>
      <c r="H63" s="19"/>
      <c r="I63" s="18"/>
      <c r="J63" s="185"/>
      <c r="K63" s="186"/>
      <c r="L63" s="126">
        <f>SUM(L58:M62)</f>
        <v>45000</v>
      </c>
      <c r="M63" s="126"/>
      <c r="N63" s="17"/>
      <c r="O63" s="17"/>
      <c r="P63" s="16"/>
      <c r="Q63" s="4"/>
      <c r="R63" s="4"/>
    </row>
    <row r="64" spans="1:18" s="3" customFormat="1" ht="24" customHeight="1" thickTop="1" thickBot="1">
      <c r="A64" s="7"/>
      <c r="B64" s="127" t="s">
        <v>99</v>
      </c>
      <c r="C64" s="128"/>
      <c r="D64" s="128"/>
      <c r="E64" s="128"/>
      <c r="F64" s="128"/>
      <c r="G64" s="128"/>
      <c r="H64" s="59"/>
      <c r="I64" s="58"/>
      <c r="J64" s="176" t="s">
        <v>5</v>
      </c>
      <c r="K64" s="177"/>
      <c r="L64" s="131">
        <v>18000</v>
      </c>
      <c r="M64" s="131"/>
      <c r="N64" s="13">
        <f>1-(L64/L63)</f>
        <v>0.6</v>
      </c>
      <c r="O64" s="132" t="s">
        <v>4</v>
      </c>
      <c r="P64" s="133"/>
      <c r="Q64" s="4"/>
      <c r="R64" s="4"/>
    </row>
    <row r="65" spans="1:18" s="10" customFormat="1" ht="22.5" customHeight="1" thickBot="1">
      <c r="A65" s="12"/>
      <c r="B65" s="178" t="s">
        <v>3</v>
      </c>
      <c r="C65" s="179"/>
      <c r="D65" s="179"/>
      <c r="E65" s="180"/>
      <c r="F65" s="104">
        <v>0.08</v>
      </c>
      <c r="G65" s="105"/>
      <c r="H65" s="179" t="s">
        <v>2</v>
      </c>
      <c r="I65" s="179"/>
      <c r="J65" s="204"/>
      <c r="K65" s="205"/>
      <c r="L65" s="205"/>
      <c r="M65" s="206"/>
      <c r="N65" s="57"/>
      <c r="O65" s="57"/>
      <c r="P65" s="57"/>
    </row>
    <row r="66" spans="1:18" s="3" customFormat="1" ht="6.2" customHeight="1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4"/>
      <c r="R66" s="4"/>
    </row>
    <row r="67" spans="1:18" s="3" customFormat="1" ht="15.4" customHeight="1">
      <c r="A67" s="7"/>
      <c r="B67" s="56" t="s">
        <v>1</v>
      </c>
      <c r="C67" s="207" t="s">
        <v>37</v>
      </c>
      <c r="D67" s="207"/>
      <c r="E67" s="207"/>
      <c r="F67" s="207"/>
      <c r="G67" s="207"/>
      <c r="H67" s="207"/>
      <c r="I67" s="207"/>
      <c r="J67" s="207"/>
      <c r="K67" s="207"/>
      <c r="L67" s="207"/>
      <c r="M67" s="33"/>
      <c r="N67" s="110"/>
      <c r="O67" s="111"/>
      <c r="P67" s="116"/>
      <c r="Q67" s="4"/>
      <c r="R67" s="4"/>
    </row>
    <row r="68" spans="1:18" s="3" customFormat="1" ht="15.4" customHeight="1">
      <c r="A68" s="7"/>
      <c r="B68" s="55"/>
      <c r="C68" s="208"/>
      <c r="D68" s="209"/>
      <c r="E68" s="209"/>
      <c r="F68" s="209"/>
      <c r="G68" s="209"/>
      <c r="H68" s="209"/>
      <c r="I68" s="209"/>
      <c r="J68" s="209"/>
      <c r="K68" s="209"/>
      <c r="L68" s="209"/>
      <c r="M68" s="33"/>
      <c r="N68" s="112"/>
      <c r="O68" s="113"/>
      <c r="P68" s="117"/>
      <c r="Q68" s="4"/>
      <c r="R68" s="4"/>
    </row>
    <row r="69" spans="1:18" s="3" customFormat="1" ht="12.2" customHeight="1" thickBo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33"/>
      <c r="N69" s="114"/>
      <c r="O69" s="115"/>
      <c r="P69" s="118"/>
      <c r="Q69" s="4"/>
      <c r="R69" s="4"/>
    </row>
  </sheetData>
  <mergeCells count="146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B19:G19"/>
    <mergeCell ref="J19:K19"/>
    <mergeCell ref="L19:M19"/>
    <mergeCell ref="B20:G20"/>
    <mergeCell ref="J20:K20"/>
    <mergeCell ref="L20:M20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J17:K17"/>
    <mergeCell ref="O20:P20"/>
    <mergeCell ref="B21:P21"/>
    <mergeCell ref="B22:P22"/>
    <mergeCell ref="B23:G23"/>
    <mergeCell ref="J23:K23"/>
    <mergeCell ref="L23:M27"/>
    <mergeCell ref="N23:P27"/>
    <mergeCell ref="B24:G24"/>
    <mergeCell ref="J24:K24"/>
    <mergeCell ref="B25:G25"/>
    <mergeCell ref="L28:M28"/>
    <mergeCell ref="B29:G29"/>
    <mergeCell ref="J29:K29"/>
    <mergeCell ref="L29:M29"/>
    <mergeCell ref="O29:P29"/>
    <mergeCell ref="B30:P30"/>
    <mergeCell ref="B26:G26"/>
    <mergeCell ref="J26:K26"/>
    <mergeCell ref="B27:G27"/>
    <mergeCell ref="J27:K27"/>
    <mergeCell ref="B28:G28"/>
    <mergeCell ref="J28:K28"/>
    <mergeCell ref="B36:G36"/>
    <mergeCell ref="J36:K36"/>
    <mergeCell ref="B37:G37"/>
    <mergeCell ref="J37:K37"/>
    <mergeCell ref="L37:M37"/>
    <mergeCell ref="B38:G38"/>
    <mergeCell ref="J38:K38"/>
    <mergeCell ref="L38:M38"/>
    <mergeCell ref="B31:P31"/>
    <mergeCell ref="B32:G32"/>
    <mergeCell ref="J32:K32"/>
    <mergeCell ref="L32:M36"/>
    <mergeCell ref="N32:P36"/>
    <mergeCell ref="B33:G33"/>
    <mergeCell ref="J33:K33"/>
    <mergeCell ref="B34:G34"/>
    <mergeCell ref="B35:G35"/>
    <mergeCell ref="J35:K35"/>
    <mergeCell ref="O38:P38"/>
    <mergeCell ref="B39:P39"/>
    <mergeCell ref="B40:P40"/>
    <mergeCell ref="B41:G41"/>
    <mergeCell ref="J41:K41"/>
    <mergeCell ref="L41:M45"/>
    <mergeCell ref="N41:P45"/>
    <mergeCell ref="B42:G42"/>
    <mergeCell ref="J42:K42"/>
    <mergeCell ref="B43:G43"/>
    <mergeCell ref="L46:M46"/>
    <mergeCell ref="B47:G47"/>
    <mergeCell ref="J47:K47"/>
    <mergeCell ref="L47:M47"/>
    <mergeCell ref="O47:P47"/>
    <mergeCell ref="B48:P48"/>
    <mergeCell ref="B44:G44"/>
    <mergeCell ref="J44:K44"/>
    <mergeCell ref="B45:G45"/>
    <mergeCell ref="J45:K45"/>
    <mergeCell ref="B46:G46"/>
    <mergeCell ref="J46:K46"/>
    <mergeCell ref="B54:G54"/>
    <mergeCell ref="J54:K54"/>
    <mergeCell ref="B55:G55"/>
    <mergeCell ref="J55:K55"/>
    <mergeCell ref="L55:M55"/>
    <mergeCell ref="B56:G56"/>
    <mergeCell ref="J56:K56"/>
    <mergeCell ref="L56:M56"/>
    <mergeCell ref="B49:P49"/>
    <mergeCell ref="B50:G50"/>
    <mergeCell ref="J50:K50"/>
    <mergeCell ref="L50:M54"/>
    <mergeCell ref="N50:P54"/>
    <mergeCell ref="B51:G51"/>
    <mergeCell ref="J51:K51"/>
    <mergeCell ref="B52:G52"/>
    <mergeCell ref="B53:G53"/>
    <mergeCell ref="J53:K53"/>
    <mergeCell ref="J61:K61"/>
    <mergeCell ref="B62:G62"/>
    <mergeCell ref="J62:K62"/>
    <mergeCell ref="B63:G63"/>
    <mergeCell ref="J63:K63"/>
    <mergeCell ref="L63:M63"/>
    <mergeCell ref="O56:P56"/>
    <mergeCell ref="B57:P57"/>
    <mergeCell ref="B58:G58"/>
    <mergeCell ref="J58:K58"/>
    <mergeCell ref="L58:M62"/>
    <mergeCell ref="N58:P62"/>
    <mergeCell ref="B59:G59"/>
    <mergeCell ref="J59:K59"/>
    <mergeCell ref="B60:G60"/>
    <mergeCell ref="B61:G61"/>
    <mergeCell ref="C67:L67"/>
    <mergeCell ref="N67:O69"/>
    <mergeCell ref="P67:P69"/>
    <mergeCell ref="C68:L68"/>
    <mergeCell ref="B64:G64"/>
    <mergeCell ref="J64:K64"/>
    <mergeCell ref="L64:M64"/>
    <mergeCell ref="O64:P64"/>
    <mergeCell ref="B65:E65"/>
    <mergeCell ref="F65:G65"/>
    <mergeCell ref="H65:I65"/>
    <mergeCell ref="J65:M65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verticalDpi="1200" r:id="rId1"/>
  <headerFooter>
    <oddHeader>&amp;C&amp;"HGP明朝B,ﾎﾞｰﾙﾄﾞ"&amp;20御見積書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opLeftCell="A61" zoomScaleSheetLayoutView="115" workbookViewId="0">
      <selection activeCell="N67" sqref="N67:O69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2"/>
      <c r="D12" s="202"/>
      <c r="E12" s="202"/>
      <c r="F12" s="202"/>
      <c r="G12" s="214"/>
      <c r="H12" s="72" t="s">
        <v>26</v>
      </c>
      <c r="I12" s="72" t="s">
        <v>25</v>
      </c>
      <c r="J12" s="215" t="s">
        <v>24</v>
      </c>
      <c r="K12" s="214"/>
      <c r="L12" s="215" t="s">
        <v>23</v>
      </c>
      <c r="M12" s="214"/>
      <c r="N12" s="215" t="s">
        <v>22</v>
      </c>
      <c r="O12" s="202"/>
      <c r="P12" s="216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91</v>
      </c>
      <c r="C14" s="188"/>
      <c r="D14" s="188"/>
      <c r="E14" s="188"/>
      <c r="F14" s="188"/>
      <c r="G14" s="213"/>
      <c r="H14" s="24">
        <v>5</v>
      </c>
      <c r="I14" s="23" t="s">
        <v>14</v>
      </c>
      <c r="J14" s="189"/>
      <c r="K14" s="190"/>
      <c r="L14" s="191">
        <v>1350000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212"/>
      <c r="H15" s="65">
        <v>5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92</v>
      </c>
      <c r="C16" s="194"/>
      <c r="D16" s="194"/>
      <c r="E16" s="194"/>
      <c r="F16" s="194"/>
      <c r="G16" s="212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93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94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1350000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98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432000</v>
      </c>
      <c r="M20" s="131"/>
      <c r="N20" s="13">
        <f>1-(L20/L19)</f>
        <v>0.67999999999999994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18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86</v>
      </c>
      <c r="C23" s="188"/>
      <c r="D23" s="188"/>
      <c r="E23" s="188"/>
      <c r="F23" s="188"/>
      <c r="G23" s="213"/>
      <c r="H23" s="24">
        <v>5</v>
      </c>
      <c r="I23" s="23" t="s">
        <v>14</v>
      </c>
      <c r="J23" s="189"/>
      <c r="K23" s="190"/>
      <c r="L23" s="191">
        <v>900000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212"/>
      <c r="H24" s="65">
        <v>5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87</v>
      </c>
      <c r="C25" s="194"/>
      <c r="D25" s="194"/>
      <c r="E25" s="194"/>
      <c r="F25" s="194"/>
      <c r="G25" s="212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88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89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900000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62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288000</v>
      </c>
      <c r="M29" s="131"/>
      <c r="N29" s="13">
        <f>1-(L29/L28)</f>
        <v>0.67999999999999994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105</v>
      </c>
      <c r="B31" s="137" t="s">
        <v>53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52</v>
      </c>
      <c r="C32" s="188"/>
      <c r="D32" s="188"/>
      <c r="E32" s="188"/>
      <c r="F32" s="188"/>
      <c r="G32" s="188"/>
      <c r="H32" s="24">
        <v>5</v>
      </c>
      <c r="I32" s="23" t="s">
        <v>14</v>
      </c>
      <c r="J32" s="189"/>
      <c r="K32" s="190"/>
      <c r="L32" s="191">
        <v>450000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65">
        <v>5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51</v>
      </c>
      <c r="C34" s="194"/>
      <c r="D34" s="194"/>
      <c r="E34" s="194"/>
      <c r="F34" s="194"/>
      <c r="G34" s="194"/>
      <c r="H34" s="65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50</v>
      </c>
      <c r="C35" s="194"/>
      <c r="D35" s="194"/>
      <c r="E35" s="194"/>
      <c r="F35" s="194"/>
      <c r="G35" s="194"/>
      <c r="H35" s="63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49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450000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19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144000</v>
      </c>
      <c r="M38" s="131"/>
      <c r="N38" s="13">
        <f>1-(L38/L37)</f>
        <v>0.67999999999999994</v>
      </c>
      <c r="O38" s="132" t="s">
        <v>4</v>
      </c>
      <c r="P38" s="133"/>
      <c r="Q38" s="4"/>
      <c r="R38" s="28"/>
    </row>
    <row r="39" spans="1:18" s="26" customFormat="1" ht="12" customHeight="1" thickBot="1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26" customFormat="1" ht="19.5" customHeight="1" thickBot="1">
      <c r="A40" s="29" t="s">
        <v>102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27"/>
      <c r="R40" s="27"/>
    </row>
    <row r="41" spans="1:18" s="3" customFormat="1" ht="19.5" customHeight="1">
      <c r="A41" s="7"/>
      <c r="B41" s="187" t="s">
        <v>48</v>
      </c>
      <c r="C41" s="188"/>
      <c r="D41" s="188"/>
      <c r="E41" s="188"/>
      <c r="F41" s="188"/>
      <c r="G41" s="188"/>
      <c r="H41" s="24">
        <v>5</v>
      </c>
      <c r="I41" s="23" t="s">
        <v>14</v>
      </c>
      <c r="J41" s="189"/>
      <c r="K41" s="190"/>
      <c r="L41" s="191">
        <v>300000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65">
        <v>5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47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46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45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300000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16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108000</v>
      </c>
      <c r="M47" s="131"/>
      <c r="N47" s="13">
        <f>1-(L47/L46)</f>
        <v>0.64</v>
      </c>
      <c r="O47" s="132" t="s">
        <v>4</v>
      </c>
      <c r="P47" s="133"/>
      <c r="Q47" s="4"/>
      <c r="R47" s="28"/>
    </row>
    <row r="48" spans="1:18" s="26" customFormat="1" ht="12" customHeight="1" thickBot="1">
      <c r="A48" s="64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7"/>
      <c r="R48" s="27"/>
    </row>
    <row r="49" spans="1:18" s="3" customFormat="1" ht="19.5" customHeight="1" thickBot="1">
      <c r="A49" s="25" t="s">
        <v>103</v>
      </c>
      <c r="B49" s="137" t="s">
        <v>44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4"/>
      <c r="R49" s="4"/>
    </row>
    <row r="50" spans="1:18" s="3" customFormat="1" ht="19.5" customHeight="1">
      <c r="A50" s="7"/>
      <c r="B50" s="187" t="s">
        <v>43</v>
      </c>
      <c r="C50" s="188"/>
      <c r="D50" s="188"/>
      <c r="E50" s="188"/>
      <c r="F50" s="188"/>
      <c r="G50" s="188"/>
      <c r="H50" s="24">
        <v>5</v>
      </c>
      <c r="I50" s="23" t="s">
        <v>14</v>
      </c>
      <c r="J50" s="189"/>
      <c r="K50" s="190"/>
      <c r="L50" s="191">
        <v>150000</v>
      </c>
      <c r="M50" s="191"/>
      <c r="N50" s="146"/>
      <c r="O50" s="146"/>
      <c r="P50" s="147"/>
      <c r="Q50" s="4"/>
      <c r="R50" s="4"/>
    </row>
    <row r="51" spans="1:18" s="3" customFormat="1" ht="19.5" customHeight="1">
      <c r="A51" s="7"/>
      <c r="B51" s="193" t="s">
        <v>42</v>
      </c>
      <c r="C51" s="194"/>
      <c r="D51" s="194"/>
      <c r="E51" s="194"/>
      <c r="F51" s="194"/>
      <c r="G51" s="194"/>
      <c r="H51" s="65">
        <v>5</v>
      </c>
      <c r="I51" s="20" t="s">
        <v>6</v>
      </c>
      <c r="J51" s="210" t="s">
        <v>41</v>
      </c>
      <c r="K51" s="211"/>
      <c r="L51" s="192"/>
      <c r="M51" s="192"/>
      <c r="N51" s="148"/>
      <c r="O51" s="148"/>
      <c r="P51" s="149"/>
      <c r="Q51" s="4"/>
      <c r="R51" s="4"/>
    </row>
    <row r="52" spans="1:18" s="3" customFormat="1" ht="19.5" customHeight="1">
      <c r="A52" s="7"/>
      <c r="B52" s="193" t="s">
        <v>40</v>
      </c>
      <c r="C52" s="194"/>
      <c r="D52" s="194"/>
      <c r="E52" s="194"/>
      <c r="F52" s="194"/>
      <c r="G52" s="194"/>
      <c r="H52" s="20"/>
      <c r="I52" s="62"/>
      <c r="J52" s="61"/>
      <c r="K52" s="60"/>
      <c r="L52" s="192"/>
      <c r="M52" s="192"/>
      <c r="N52" s="148"/>
      <c r="O52" s="148"/>
      <c r="P52" s="149"/>
      <c r="Q52" s="4"/>
      <c r="R52" s="4"/>
    </row>
    <row r="53" spans="1:18" s="3" customFormat="1" ht="19.5" customHeight="1">
      <c r="A53" s="7"/>
      <c r="B53" s="193" t="s">
        <v>39</v>
      </c>
      <c r="C53" s="194"/>
      <c r="D53" s="194"/>
      <c r="E53" s="194"/>
      <c r="F53" s="194"/>
      <c r="G53" s="194"/>
      <c r="H53" s="22"/>
      <c r="I53" s="20"/>
      <c r="J53" s="181"/>
      <c r="K53" s="182"/>
      <c r="L53" s="192"/>
      <c r="M53" s="192"/>
      <c r="N53" s="148"/>
      <c r="O53" s="148"/>
      <c r="P53" s="149"/>
      <c r="Q53" s="4"/>
      <c r="R53" s="4"/>
    </row>
    <row r="54" spans="1:18" s="3" customFormat="1" ht="19.5" customHeight="1">
      <c r="A54" s="7"/>
      <c r="B54" s="193" t="s">
        <v>38</v>
      </c>
      <c r="C54" s="194"/>
      <c r="D54" s="194"/>
      <c r="E54" s="194"/>
      <c r="F54" s="194"/>
      <c r="G54" s="194"/>
      <c r="H54" s="21"/>
      <c r="I54" s="20"/>
      <c r="J54" s="181"/>
      <c r="K54" s="182"/>
      <c r="L54" s="192"/>
      <c r="M54" s="192"/>
      <c r="N54" s="148"/>
      <c r="O54" s="148"/>
      <c r="P54" s="149"/>
      <c r="Q54" s="4"/>
      <c r="R54" s="4"/>
    </row>
    <row r="55" spans="1:18" s="3" customFormat="1" ht="19.5" customHeight="1" thickBot="1">
      <c r="A55" s="7"/>
      <c r="B55" s="183" t="s">
        <v>10</v>
      </c>
      <c r="C55" s="184"/>
      <c r="D55" s="184"/>
      <c r="E55" s="184"/>
      <c r="F55" s="184"/>
      <c r="G55" s="184"/>
      <c r="H55" s="19"/>
      <c r="I55" s="18"/>
      <c r="J55" s="185"/>
      <c r="K55" s="186"/>
      <c r="L55" s="126">
        <f>SUM(L50:M54)</f>
        <v>150000</v>
      </c>
      <c r="M55" s="126"/>
      <c r="N55" s="17"/>
      <c r="O55" s="17"/>
      <c r="P55" s="16"/>
      <c r="Q55" s="4"/>
      <c r="R55" s="4"/>
    </row>
    <row r="56" spans="1:18" s="3" customFormat="1" ht="24" customHeight="1" thickTop="1" thickBot="1">
      <c r="A56" s="7"/>
      <c r="B56" s="127" t="s">
        <v>9</v>
      </c>
      <c r="C56" s="128"/>
      <c r="D56" s="128"/>
      <c r="E56" s="128"/>
      <c r="F56" s="128"/>
      <c r="G56" s="128"/>
      <c r="H56" s="59"/>
      <c r="I56" s="58"/>
      <c r="J56" s="176" t="s">
        <v>5</v>
      </c>
      <c r="K56" s="177"/>
      <c r="L56" s="131">
        <v>60000</v>
      </c>
      <c r="M56" s="131"/>
      <c r="N56" s="13">
        <f>1-(L56/L55)</f>
        <v>0.6</v>
      </c>
      <c r="O56" s="132" t="s">
        <v>4</v>
      </c>
      <c r="P56" s="133"/>
      <c r="Q56" s="4"/>
      <c r="R56" s="4"/>
    </row>
    <row r="57" spans="1:18" s="3" customFormat="1" ht="19.5" customHeight="1" thickBot="1">
      <c r="A57" s="25" t="s">
        <v>104</v>
      </c>
      <c r="B57" s="137" t="s">
        <v>44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  <c r="Q57" s="4"/>
      <c r="R57" s="4"/>
    </row>
    <row r="58" spans="1:18" s="3" customFormat="1" ht="19.5" customHeight="1">
      <c r="A58" s="7"/>
      <c r="B58" s="187" t="s">
        <v>95</v>
      </c>
      <c r="C58" s="188"/>
      <c r="D58" s="188"/>
      <c r="E58" s="188"/>
      <c r="F58" s="188"/>
      <c r="G58" s="188"/>
      <c r="H58" s="24">
        <v>5</v>
      </c>
      <c r="I58" s="23" t="s">
        <v>14</v>
      </c>
      <c r="J58" s="189"/>
      <c r="K58" s="190"/>
      <c r="L58" s="191">
        <v>75000</v>
      </c>
      <c r="M58" s="191"/>
      <c r="N58" s="146"/>
      <c r="O58" s="146"/>
      <c r="P58" s="147"/>
      <c r="Q58" s="4"/>
      <c r="R58" s="4"/>
    </row>
    <row r="59" spans="1:18" s="3" customFormat="1" ht="19.5" customHeight="1">
      <c r="A59" s="7"/>
      <c r="B59" s="193" t="s">
        <v>42</v>
      </c>
      <c r="C59" s="194"/>
      <c r="D59" s="194"/>
      <c r="E59" s="194"/>
      <c r="F59" s="194"/>
      <c r="G59" s="194"/>
      <c r="H59" s="65">
        <v>5</v>
      </c>
      <c r="I59" s="20" t="s">
        <v>6</v>
      </c>
      <c r="J59" s="210" t="s">
        <v>41</v>
      </c>
      <c r="K59" s="211"/>
      <c r="L59" s="192"/>
      <c r="M59" s="192"/>
      <c r="N59" s="148"/>
      <c r="O59" s="148"/>
      <c r="P59" s="149"/>
      <c r="Q59" s="4"/>
      <c r="R59" s="4"/>
    </row>
    <row r="60" spans="1:18" s="3" customFormat="1" ht="19.5" customHeight="1">
      <c r="A60" s="7"/>
      <c r="B60" s="193" t="s">
        <v>96</v>
      </c>
      <c r="C60" s="194"/>
      <c r="D60" s="194"/>
      <c r="E60" s="194"/>
      <c r="F60" s="194"/>
      <c r="G60" s="212"/>
      <c r="H60" s="20"/>
      <c r="I60" s="62"/>
      <c r="J60" s="61"/>
      <c r="K60" s="60"/>
      <c r="L60" s="192"/>
      <c r="M60" s="192"/>
      <c r="N60" s="148"/>
      <c r="O60" s="148"/>
      <c r="P60" s="149"/>
      <c r="Q60" s="4"/>
      <c r="R60" s="4"/>
    </row>
    <row r="61" spans="1:18" s="3" customFormat="1" ht="19.5" customHeight="1">
      <c r="A61" s="7"/>
      <c r="B61" s="193" t="s">
        <v>97</v>
      </c>
      <c r="C61" s="194"/>
      <c r="D61" s="194"/>
      <c r="E61" s="194"/>
      <c r="F61" s="194"/>
      <c r="G61" s="212"/>
      <c r="H61" s="22"/>
      <c r="I61" s="20"/>
      <c r="J61" s="181"/>
      <c r="K61" s="182"/>
      <c r="L61" s="192"/>
      <c r="M61" s="192"/>
      <c r="N61" s="148"/>
      <c r="O61" s="148"/>
      <c r="P61" s="149"/>
      <c r="Q61" s="4"/>
      <c r="R61" s="4"/>
    </row>
    <row r="62" spans="1:18" s="3" customFormat="1" ht="19.5" customHeight="1">
      <c r="A62" s="7"/>
      <c r="B62" s="193"/>
      <c r="C62" s="194"/>
      <c r="D62" s="194"/>
      <c r="E62" s="194"/>
      <c r="F62" s="194"/>
      <c r="G62" s="194"/>
      <c r="H62" s="21"/>
      <c r="I62" s="20"/>
      <c r="J62" s="181"/>
      <c r="K62" s="182"/>
      <c r="L62" s="192"/>
      <c r="M62" s="192"/>
      <c r="N62" s="148"/>
      <c r="O62" s="148"/>
      <c r="P62" s="149"/>
      <c r="Q62" s="4"/>
      <c r="R62" s="4"/>
    </row>
    <row r="63" spans="1:18" s="3" customFormat="1" ht="19.5" customHeight="1" thickBot="1">
      <c r="A63" s="7"/>
      <c r="B63" s="183" t="s">
        <v>10</v>
      </c>
      <c r="C63" s="184"/>
      <c r="D63" s="184"/>
      <c r="E63" s="184"/>
      <c r="F63" s="184"/>
      <c r="G63" s="184"/>
      <c r="H63" s="19"/>
      <c r="I63" s="18"/>
      <c r="J63" s="185"/>
      <c r="K63" s="186"/>
      <c r="L63" s="126">
        <f>SUM(L58:M62)</f>
        <v>75000</v>
      </c>
      <c r="M63" s="126"/>
      <c r="N63" s="17"/>
      <c r="O63" s="17"/>
      <c r="P63" s="16"/>
      <c r="Q63" s="4"/>
      <c r="R63" s="4"/>
    </row>
    <row r="64" spans="1:18" s="3" customFormat="1" ht="24" customHeight="1" thickTop="1" thickBot="1">
      <c r="A64" s="7"/>
      <c r="B64" s="127" t="s">
        <v>99</v>
      </c>
      <c r="C64" s="128"/>
      <c r="D64" s="128"/>
      <c r="E64" s="128"/>
      <c r="F64" s="128"/>
      <c r="G64" s="128"/>
      <c r="H64" s="59"/>
      <c r="I64" s="58"/>
      <c r="J64" s="176" t="s">
        <v>5</v>
      </c>
      <c r="K64" s="177"/>
      <c r="L64" s="131">
        <v>30000</v>
      </c>
      <c r="M64" s="131"/>
      <c r="N64" s="13">
        <f>1-(L64/L63)</f>
        <v>0.6</v>
      </c>
      <c r="O64" s="132" t="s">
        <v>4</v>
      </c>
      <c r="P64" s="133"/>
      <c r="Q64" s="4"/>
      <c r="R64" s="4"/>
    </row>
    <row r="65" spans="1:18" s="10" customFormat="1" ht="22.5" customHeight="1" thickBot="1">
      <c r="A65" s="12"/>
      <c r="B65" s="178" t="s">
        <v>3</v>
      </c>
      <c r="C65" s="179"/>
      <c r="D65" s="179"/>
      <c r="E65" s="180"/>
      <c r="F65" s="104">
        <v>0.08</v>
      </c>
      <c r="G65" s="105"/>
      <c r="H65" s="179" t="s">
        <v>2</v>
      </c>
      <c r="I65" s="179"/>
      <c r="J65" s="204"/>
      <c r="K65" s="205"/>
      <c r="L65" s="205"/>
      <c r="M65" s="206"/>
      <c r="N65" s="57"/>
      <c r="O65" s="57"/>
      <c r="P65" s="57"/>
    </row>
    <row r="66" spans="1:18" s="3" customFormat="1" ht="6.2" customHeight="1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4"/>
      <c r="R66" s="4"/>
    </row>
    <row r="67" spans="1:18" s="3" customFormat="1" ht="15.4" customHeight="1">
      <c r="A67" s="7"/>
      <c r="B67" s="56" t="s">
        <v>1</v>
      </c>
      <c r="C67" s="207" t="s">
        <v>37</v>
      </c>
      <c r="D67" s="207"/>
      <c r="E67" s="207"/>
      <c r="F67" s="207"/>
      <c r="G67" s="207"/>
      <c r="H67" s="207"/>
      <c r="I67" s="207"/>
      <c r="J67" s="207"/>
      <c r="K67" s="207"/>
      <c r="L67" s="207"/>
      <c r="M67" s="33"/>
      <c r="N67" s="110"/>
      <c r="O67" s="111"/>
      <c r="P67" s="116"/>
      <c r="Q67" s="4"/>
      <c r="R67" s="4"/>
    </row>
    <row r="68" spans="1:18" s="3" customFormat="1" ht="15.4" customHeight="1">
      <c r="A68" s="7"/>
      <c r="B68" s="55"/>
      <c r="C68" s="208"/>
      <c r="D68" s="209"/>
      <c r="E68" s="209"/>
      <c r="F68" s="209"/>
      <c r="G68" s="209"/>
      <c r="H68" s="209"/>
      <c r="I68" s="209"/>
      <c r="J68" s="209"/>
      <c r="K68" s="209"/>
      <c r="L68" s="209"/>
      <c r="M68" s="33"/>
      <c r="N68" s="112"/>
      <c r="O68" s="113"/>
      <c r="P68" s="117"/>
      <c r="Q68" s="4"/>
      <c r="R68" s="4"/>
    </row>
    <row r="69" spans="1:18" s="3" customFormat="1" ht="12.2" customHeight="1" thickBo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33"/>
      <c r="N69" s="114"/>
      <c r="O69" s="115"/>
      <c r="P69" s="118"/>
      <c r="Q69" s="4"/>
      <c r="R69" s="4"/>
    </row>
  </sheetData>
  <mergeCells count="146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B19:G19"/>
    <mergeCell ref="J19:K19"/>
    <mergeCell ref="L19:M19"/>
    <mergeCell ref="B20:G20"/>
    <mergeCell ref="J20:K20"/>
    <mergeCell ref="L20:M20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J17:K17"/>
    <mergeCell ref="O20:P20"/>
    <mergeCell ref="B21:P21"/>
    <mergeCell ref="B22:P22"/>
    <mergeCell ref="B23:G23"/>
    <mergeCell ref="J23:K23"/>
    <mergeCell ref="L23:M27"/>
    <mergeCell ref="N23:P27"/>
    <mergeCell ref="B24:G24"/>
    <mergeCell ref="J24:K24"/>
    <mergeCell ref="B25:G25"/>
    <mergeCell ref="L28:M28"/>
    <mergeCell ref="B29:G29"/>
    <mergeCell ref="J29:K29"/>
    <mergeCell ref="L29:M29"/>
    <mergeCell ref="O29:P29"/>
    <mergeCell ref="B30:P30"/>
    <mergeCell ref="B26:G26"/>
    <mergeCell ref="J26:K26"/>
    <mergeCell ref="B27:G27"/>
    <mergeCell ref="J27:K27"/>
    <mergeCell ref="B28:G28"/>
    <mergeCell ref="J28:K28"/>
    <mergeCell ref="B36:G36"/>
    <mergeCell ref="J36:K36"/>
    <mergeCell ref="B37:G37"/>
    <mergeCell ref="J37:K37"/>
    <mergeCell ref="L37:M37"/>
    <mergeCell ref="B38:G38"/>
    <mergeCell ref="J38:K38"/>
    <mergeCell ref="L38:M38"/>
    <mergeCell ref="B31:P31"/>
    <mergeCell ref="B32:G32"/>
    <mergeCell ref="J32:K32"/>
    <mergeCell ref="L32:M36"/>
    <mergeCell ref="N32:P36"/>
    <mergeCell ref="B33:G33"/>
    <mergeCell ref="J33:K33"/>
    <mergeCell ref="B34:G34"/>
    <mergeCell ref="B35:G35"/>
    <mergeCell ref="J35:K35"/>
    <mergeCell ref="O38:P38"/>
    <mergeCell ref="B39:P39"/>
    <mergeCell ref="B40:P40"/>
    <mergeCell ref="B41:G41"/>
    <mergeCell ref="J41:K41"/>
    <mergeCell ref="L41:M45"/>
    <mergeCell ref="N41:P45"/>
    <mergeCell ref="B42:G42"/>
    <mergeCell ref="J42:K42"/>
    <mergeCell ref="B43:G43"/>
    <mergeCell ref="L46:M46"/>
    <mergeCell ref="B47:G47"/>
    <mergeCell ref="J47:K47"/>
    <mergeCell ref="L47:M47"/>
    <mergeCell ref="O47:P47"/>
    <mergeCell ref="B48:P48"/>
    <mergeCell ref="B44:G44"/>
    <mergeCell ref="J44:K44"/>
    <mergeCell ref="B45:G45"/>
    <mergeCell ref="J45:K45"/>
    <mergeCell ref="B46:G46"/>
    <mergeCell ref="J46:K46"/>
    <mergeCell ref="B54:G54"/>
    <mergeCell ref="J54:K54"/>
    <mergeCell ref="B55:G55"/>
    <mergeCell ref="J55:K55"/>
    <mergeCell ref="L55:M55"/>
    <mergeCell ref="B56:G56"/>
    <mergeCell ref="J56:K56"/>
    <mergeCell ref="L56:M56"/>
    <mergeCell ref="B49:P49"/>
    <mergeCell ref="B50:G50"/>
    <mergeCell ref="J50:K50"/>
    <mergeCell ref="L50:M54"/>
    <mergeCell ref="N50:P54"/>
    <mergeCell ref="B51:G51"/>
    <mergeCell ref="J51:K51"/>
    <mergeCell ref="B52:G52"/>
    <mergeCell ref="B53:G53"/>
    <mergeCell ref="J53:K53"/>
    <mergeCell ref="J61:K61"/>
    <mergeCell ref="B62:G62"/>
    <mergeCell ref="J62:K62"/>
    <mergeCell ref="B63:G63"/>
    <mergeCell ref="J63:K63"/>
    <mergeCell ref="L63:M63"/>
    <mergeCell ref="O56:P56"/>
    <mergeCell ref="B57:P57"/>
    <mergeCell ref="B58:G58"/>
    <mergeCell ref="J58:K58"/>
    <mergeCell ref="L58:M62"/>
    <mergeCell ref="N58:P62"/>
    <mergeCell ref="B59:G59"/>
    <mergeCell ref="J59:K59"/>
    <mergeCell ref="B60:G60"/>
    <mergeCell ref="B61:G61"/>
    <mergeCell ref="C67:L67"/>
    <mergeCell ref="N67:O69"/>
    <mergeCell ref="P67:P69"/>
    <mergeCell ref="C68:L68"/>
    <mergeCell ref="B64:G64"/>
    <mergeCell ref="J64:K64"/>
    <mergeCell ref="L64:M64"/>
    <mergeCell ref="O64:P64"/>
    <mergeCell ref="B65:E65"/>
    <mergeCell ref="F65:G65"/>
    <mergeCell ref="H65:I65"/>
    <mergeCell ref="J65:M65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verticalDpi="1200" r:id="rId1"/>
  <headerFooter>
    <oddHeader>&amp;C&amp;"HGP明朝B,ﾎﾞｰﾙﾄﾞ"&amp;20御見積書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opLeftCell="A58" zoomScaleSheetLayoutView="115" workbookViewId="0">
      <selection activeCell="N67" sqref="N67:O69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2"/>
      <c r="D12" s="202"/>
      <c r="E12" s="202"/>
      <c r="F12" s="202"/>
      <c r="G12" s="214"/>
      <c r="H12" s="72" t="s">
        <v>26</v>
      </c>
      <c r="I12" s="72" t="s">
        <v>25</v>
      </c>
      <c r="J12" s="215" t="s">
        <v>24</v>
      </c>
      <c r="K12" s="214"/>
      <c r="L12" s="215" t="s">
        <v>23</v>
      </c>
      <c r="M12" s="214"/>
      <c r="N12" s="215" t="s">
        <v>22</v>
      </c>
      <c r="O12" s="202"/>
      <c r="P12" s="216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91</v>
      </c>
      <c r="C14" s="188"/>
      <c r="D14" s="188"/>
      <c r="E14" s="188"/>
      <c r="F14" s="188"/>
      <c r="G14" s="213"/>
      <c r="H14" s="24">
        <v>9</v>
      </c>
      <c r="I14" s="23" t="s">
        <v>14</v>
      </c>
      <c r="J14" s="189"/>
      <c r="K14" s="190"/>
      <c r="L14" s="191">
        <v>2430000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212"/>
      <c r="H15" s="65">
        <v>9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92</v>
      </c>
      <c r="C16" s="194"/>
      <c r="D16" s="194"/>
      <c r="E16" s="194"/>
      <c r="F16" s="194"/>
      <c r="G16" s="212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93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94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2430000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98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756000</v>
      </c>
      <c r="M20" s="131"/>
      <c r="N20" s="13">
        <f>1-(L20/L19)</f>
        <v>0.68888888888888888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18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86</v>
      </c>
      <c r="C23" s="188"/>
      <c r="D23" s="188"/>
      <c r="E23" s="188"/>
      <c r="F23" s="188"/>
      <c r="G23" s="213"/>
      <c r="H23" s="24">
        <v>9</v>
      </c>
      <c r="I23" s="23" t="s">
        <v>14</v>
      </c>
      <c r="J23" s="189"/>
      <c r="K23" s="190"/>
      <c r="L23" s="191">
        <v>1620000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212"/>
      <c r="H24" s="65">
        <v>9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87</v>
      </c>
      <c r="C25" s="194"/>
      <c r="D25" s="194"/>
      <c r="E25" s="194"/>
      <c r="F25" s="194"/>
      <c r="G25" s="212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88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89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1620000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62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504000</v>
      </c>
      <c r="M29" s="131"/>
      <c r="N29" s="13">
        <f>1-(L29/L28)</f>
        <v>0.68888888888888888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105</v>
      </c>
      <c r="B31" s="137" t="s">
        <v>53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52</v>
      </c>
      <c r="C32" s="188"/>
      <c r="D32" s="188"/>
      <c r="E32" s="188"/>
      <c r="F32" s="188"/>
      <c r="G32" s="188"/>
      <c r="H32" s="24">
        <v>9</v>
      </c>
      <c r="I32" s="23" t="s">
        <v>14</v>
      </c>
      <c r="J32" s="189"/>
      <c r="K32" s="190"/>
      <c r="L32" s="191">
        <v>810000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65">
        <v>9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51</v>
      </c>
      <c r="C34" s="194"/>
      <c r="D34" s="194"/>
      <c r="E34" s="194"/>
      <c r="F34" s="194"/>
      <c r="G34" s="194"/>
      <c r="H34" s="65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50</v>
      </c>
      <c r="C35" s="194"/>
      <c r="D35" s="194"/>
      <c r="E35" s="194"/>
      <c r="F35" s="194"/>
      <c r="G35" s="194"/>
      <c r="H35" s="63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49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810000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19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252000</v>
      </c>
      <c r="M38" s="131"/>
      <c r="N38" s="13">
        <f>1-(L38/L37)</f>
        <v>0.68888888888888888</v>
      </c>
      <c r="O38" s="132" t="s">
        <v>4</v>
      </c>
      <c r="P38" s="133"/>
      <c r="Q38" s="4"/>
      <c r="R38" s="28"/>
    </row>
    <row r="39" spans="1:18" s="26" customFormat="1" ht="12" customHeight="1" thickBot="1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26" customFormat="1" ht="19.5" customHeight="1" thickBot="1">
      <c r="A40" s="29" t="s">
        <v>102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27"/>
      <c r="R40" s="27"/>
    </row>
    <row r="41" spans="1:18" s="3" customFormat="1" ht="19.5" customHeight="1">
      <c r="A41" s="7"/>
      <c r="B41" s="187" t="s">
        <v>48</v>
      </c>
      <c r="C41" s="188"/>
      <c r="D41" s="188"/>
      <c r="E41" s="188"/>
      <c r="F41" s="188"/>
      <c r="G41" s="188"/>
      <c r="H41" s="24">
        <v>9</v>
      </c>
      <c r="I41" s="23" t="s">
        <v>14</v>
      </c>
      <c r="J41" s="189"/>
      <c r="K41" s="190"/>
      <c r="L41" s="191">
        <v>540000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65">
        <v>9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47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46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45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540000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16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192000</v>
      </c>
      <c r="M47" s="131"/>
      <c r="N47" s="13">
        <f>1-(L47/L46)</f>
        <v>0.64444444444444438</v>
      </c>
      <c r="O47" s="132" t="s">
        <v>4</v>
      </c>
      <c r="P47" s="133"/>
      <c r="Q47" s="4"/>
      <c r="R47" s="28"/>
    </row>
    <row r="48" spans="1:18" s="26" customFormat="1" ht="12" customHeight="1" thickBot="1">
      <c r="A48" s="64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7"/>
      <c r="R48" s="27"/>
    </row>
    <row r="49" spans="1:18" s="3" customFormat="1" ht="19.5" customHeight="1" thickBot="1">
      <c r="A49" s="25" t="s">
        <v>103</v>
      </c>
      <c r="B49" s="137" t="s">
        <v>44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4"/>
      <c r="R49" s="4"/>
    </row>
    <row r="50" spans="1:18" s="3" customFormat="1" ht="19.5" customHeight="1">
      <c r="A50" s="7"/>
      <c r="B50" s="187" t="s">
        <v>43</v>
      </c>
      <c r="C50" s="188"/>
      <c r="D50" s="188"/>
      <c r="E50" s="188"/>
      <c r="F50" s="188"/>
      <c r="G50" s="188"/>
      <c r="H50" s="24">
        <v>9</v>
      </c>
      <c r="I50" s="23" t="s">
        <v>14</v>
      </c>
      <c r="J50" s="189"/>
      <c r="K50" s="190"/>
      <c r="L50" s="191">
        <v>270000</v>
      </c>
      <c r="M50" s="191"/>
      <c r="N50" s="146"/>
      <c r="O50" s="146"/>
      <c r="P50" s="147"/>
      <c r="Q50" s="4"/>
      <c r="R50" s="4"/>
    </row>
    <row r="51" spans="1:18" s="3" customFormat="1" ht="19.5" customHeight="1">
      <c r="A51" s="7"/>
      <c r="B51" s="193" t="s">
        <v>42</v>
      </c>
      <c r="C51" s="194"/>
      <c r="D51" s="194"/>
      <c r="E51" s="194"/>
      <c r="F51" s="194"/>
      <c r="G51" s="194"/>
      <c r="H51" s="65">
        <v>9</v>
      </c>
      <c r="I51" s="20" t="s">
        <v>6</v>
      </c>
      <c r="J51" s="210" t="s">
        <v>41</v>
      </c>
      <c r="K51" s="211"/>
      <c r="L51" s="192"/>
      <c r="M51" s="192"/>
      <c r="N51" s="148"/>
      <c r="O51" s="148"/>
      <c r="P51" s="149"/>
      <c r="Q51" s="4"/>
      <c r="R51" s="4"/>
    </row>
    <row r="52" spans="1:18" s="3" customFormat="1" ht="19.5" customHeight="1">
      <c r="A52" s="7"/>
      <c r="B52" s="193" t="s">
        <v>40</v>
      </c>
      <c r="C52" s="194"/>
      <c r="D52" s="194"/>
      <c r="E52" s="194"/>
      <c r="F52" s="194"/>
      <c r="G52" s="194"/>
      <c r="H52" s="20"/>
      <c r="I52" s="62"/>
      <c r="J52" s="61"/>
      <c r="K52" s="60"/>
      <c r="L52" s="192"/>
      <c r="M52" s="192"/>
      <c r="N52" s="148"/>
      <c r="O52" s="148"/>
      <c r="P52" s="149"/>
      <c r="Q52" s="4"/>
      <c r="R52" s="4"/>
    </row>
    <row r="53" spans="1:18" s="3" customFormat="1" ht="19.5" customHeight="1">
      <c r="A53" s="7"/>
      <c r="B53" s="193" t="s">
        <v>39</v>
      </c>
      <c r="C53" s="194"/>
      <c r="D53" s="194"/>
      <c r="E53" s="194"/>
      <c r="F53" s="194"/>
      <c r="G53" s="194"/>
      <c r="H53" s="22"/>
      <c r="I53" s="20"/>
      <c r="J53" s="181"/>
      <c r="K53" s="182"/>
      <c r="L53" s="192"/>
      <c r="M53" s="192"/>
      <c r="N53" s="148"/>
      <c r="O53" s="148"/>
      <c r="P53" s="149"/>
      <c r="Q53" s="4"/>
      <c r="R53" s="4"/>
    </row>
    <row r="54" spans="1:18" s="3" customFormat="1" ht="19.5" customHeight="1">
      <c r="A54" s="7"/>
      <c r="B54" s="193" t="s">
        <v>38</v>
      </c>
      <c r="C54" s="194"/>
      <c r="D54" s="194"/>
      <c r="E54" s="194"/>
      <c r="F54" s="194"/>
      <c r="G54" s="194"/>
      <c r="H54" s="21"/>
      <c r="I54" s="20"/>
      <c r="J54" s="181"/>
      <c r="K54" s="182"/>
      <c r="L54" s="192"/>
      <c r="M54" s="192"/>
      <c r="N54" s="148"/>
      <c r="O54" s="148"/>
      <c r="P54" s="149"/>
      <c r="Q54" s="4"/>
      <c r="R54" s="4"/>
    </row>
    <row r="55" spans="1:18" s="3" customFormat="1" ht="19.5" customHeight="1" thickBot="1">
      <c r="A55" s="7"/>
      <c r="B55" s="183" t="s">
        <v>10</v>
      </c>
      <c r="C55" s="184"/>
      <c r="D55" s="184"/>
      <c r="E55" s="184"/>
      <c r="F55" s="184"/>
      <c r="G55" s="184"/>
      <c r="H55" s="19"/>
      <c r="I55" s="18"/>
      <c r="J55" s="185"/>
      <c r="K55" s="186"/>
      <c r="L55" s="126">
        <f>SUM(L50:M54)</f>
        <v>270000</v>
      </c>
      <c r="M55" s="126"/>
      <c r="N55" s="17"/>
      <c r="O55" s="17"/>
      <c r="P55" s="16"/>
      <c r="Q55" s="4"/>
      <c r="R55" s="4"/>
    </row>
    <row r="56" spans="1:18" s="3" customFormat="1" ht="24" customHeight="1" thickTop="1" thickBot="1">
      <c r="A56" s="7"/>
      <c r="B56" s="127" t="s">
        <v>9</v>
      </c>
      <c r="C56" s="128"/>
      <c r="D56" s="128"/>
      <c r="E56" s="128"/>
      <c r="F56" s="128"/>
      <c r="G56" s="128"/>
      <c r="H56" s="59"/>
      <c r="I56" s="58"/>
      <c r="J56" s="176" t="s">
        <v>5</v>
      </c>
      <c r="K56" s="177"/>
      <c r="L56" s="131">
        <v>108000</v>
      </c>
      <c r="M56" s="131"/>
      <c r="N56" s="13">
        <f>1-(L56/L55)</f>
        <v>0.6</v>
      </c>
      <c r="O56" s="132" t="s">
        <v>4</v>
      </c>
      <c r="P56" s="133"/>
      <c r="Q56" s="4"/>
      <c r="R56" s="4"/>
    </row>
    <row r="57" spans="1:18" s="3" customFormat="1" ht="19.5" customHeight="1" thickBot="1">
      <c r="A57" s="25" t="s">
        <v>104</v>
      </c>
      <c r="B57" s="137" t="s">
        <v>44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  <c r="Q57" s="4"/>
      <c r="R57" s="4"/>
    </row>
    <row r="58" spans="1:18" s="3" customFormat="1" ht="19.5" customHeight="1">
      <c r="A58" s="7"/>
      <c r="B58" s="187" t="s">
        <v>95</v>
      </c>
      <c r="C58" s="188"/>
      <c r="D58" s="188"/>
      <c r="E58" s="188"/>
      <c r="F58" s="188"/>
      <c r="G58" s="188"/>
      <c r="H58" s="24">
        <v>9</v>
      </c>
      <c r="I58" s="23" t="s">
        <v>14</v>
      </c>
      <c r="J58" s="189"/>
      <c r="K58" s="190"/>
      <c r="L58" s="191">
        <v>135000</v>
      </c>
      <c r="M58" s="191"/>
      <c r="N58" s="146"/>
      <c r="O58" s="146"/>
      <c r="P58" s="147"/>
      <c r="Q58" s="4"/>
      <c r="R58" s="4"/>
    </row>
    <row r="59" spans="1:18" s="3" customFormat="1" ht="19.5" customHeight="1">
      <c r="A59" s="7"/>
      <c r="B59" s="193" t="s">
        <v>42</v>
      </c>
      <c r="C59" s="194"/>
      <c r="D59" s="194"/>
      <c r="E59" s="194"/>
      <c r="F59" s="194"/>
      <c r="G59" s="194"/>
      <c r="H59" s="65">
        <v>9</v>
      </c>
      <c r="I59" s="20" t="s">
        <v>6</v>
      </c>
      <c r="J59" s="210" t="s">
        <v>41</v>
      </c>
      <c r="K59" s="211"/>
      <c r="L59" s="192"/>
      <c r="M59" s="192"/>
      <c r="N59" s="148"/>
      <c r="O59" s="148"/>
      <c r="P59" s="149"/>
      <c r="Q59" s="4"/>
      <c r="R59" s="4"/>
    </row>
    <row r="60" spans="1:18" s="3" customFormat="1" ht="19.5" customHeight="1">
      <c r="A60" s="7"/>
      <c r="B60" s="193" t="s">
        <v>96</v>
      </c>
      <c r="C60" s="194"/>
      <c r="D60" s="194"/>
      <c r="E60" s="194"/>
      <c r="F60" s="194"/>
      <c r="G60" s="212"/>
      <c r="H60" s="20"/>
      <c r="I60" s="62"/>
      <c r="J60" s="61"/>
      <c r="K60" s="60"/>
      <c r="L60" s="192"/>
      <c r="M60" s="192"/>
      <c r="N60" s="148"/>
      <c r="O60" s="148"/>
      <c r="P60" s="149"/>
      <c r="Q60" s="4"/>
      <c r="R60" s="4"/>
    </row>
    <row r="61" spans="1:18" s="3" customFormat="1" ht="19.5" customHeight="1">
      <c r="A61" s="7"/>
      <c r="B61" s="193" t="s">
        <v>97</v>
      </c>
      <c r="C61" s="194"/>
      <c r="D61" s="194"/>
      <c r="E61" s="194"/>
      <c r="F61" s="194"/>
      <c r="G61" s="212"/>
      <c r="H61" s="22"/>
      <c r="I61" s="20"/>
      <c r="J61" s="181"/>
      <c r="K61" s="182"/>
      <c r="L61" s="192"/>
      <c r="M61" s="192"/>
      <c r="N61" s="148"/>
      <c r="O61" s="148"/>
      <c r="P61" s="149"/>
      <c r="Q61" s="4"/>
      <c r="R61" s="4"/>
    </row>
    <row r="62" spans="1:18" s="3" customFormat="1" ht="19.5" customHeight="1">
      <c r="A62" s="7"/>
      <c r="B62" s="193"/>
      <c r="C62" s="194"/>
      <c r="D62" s="194"/>
      <c r="E62" s="194"/>
      <c r="F62" s="194"/>
      <c r="G62" s="194"/>
      <c r="H62" s="21"/>
      <c r="I62" s="20"/>
      <c r="J62" s="181"/>
      <c r="K62" s="182"/>
      <c r="L62" s="192"/>
      <c r="M62" s="192"/>
      <c r="N62" s="148"/>
      <c r="O62" s="148"/>
      <c r="P62" s="149"/>
      <c r="Q62" s="4"/>
      <c r="R62" s="4"/>
    </row>
    <row r="63" spans="1:18" s="3" customFormat="1" ht="19.5" customHeight="1" thickBot="1">
      <c r="A63" s="7"/>
      <c r="B63" s="183" t="s">
        <v>10</v>
      </c>
      <c r="C63" s="184"/>
      <c r="D63" s="184"/>
      <c r="E63" s="184"/>
      <c r="F63" s="184"/>
      <c r="G63" s="184"/>
      <c r="H63" s="19"/>
      <c r="I63" s="18"/>
      <c r="J63" s="185"/>
      <c r="K63" s="186"/>
      <c r="L63" s="126">
        <f>SUM(L58:M62)</f>
        <v>135000</v>
      </c>
      <c r="M63" s="126"/>
      <c r="N63" s="17"/>
      <c r="O63" s="17"/>
      <c r="P63" s="16"/>
      <c r="Q63" s="4"/>
      <c r="R63" s="4"/>
    </row>
    <row r="64" spans="1:18" s="3" customFormat="1" ht="24" customHeight="1" thickTop="1" thickBot="1">
      <c r="A64" s="7"/>
      <c r="B64" s="127" t="s">
        <v>99</v>
      </c>
      <c r="C64" s="128"/>
      <c r="D64" s="128"/>
      <c r="E64" s="128"/>
      <c r="F64" s="128"/>
      <c r="G64" s="128"/>
      <c r="H64" s="59"/>
      <c r="I64" s="58"/>
      <c r="J64" s="176" t="s">
        <v>5</v>
      </c>
      <c r="K64" s="177"/>
      <c r="L64" s="131">
        <v>54000</v>
      </c>
      <c r="M64" s="131"/>
      <c r="N64" s="13">
        <f>1-(L64/L63)</f>
        <v>0.6</v>
      </c>
      <c r="O64" s="132" t="s">
        <v>4</v>
      </c>
      <c r="P64" s="133"/>
      <c r="Q64" s="4"/>
      <c r="R64" s="4"/>
    </row>
    <row r="65" spans="1:18" s="10" customFormat="1" ht="22.5" customHeight="1" thickBot="1">
      <c r="A65" s="12"/>
      <c r="B65" s="178" t="s">
        <v>3</v>
      </c>
      <c r="C65" s="179"/>
      <c r="D65" s="179"/>
      <c r="E65" s="180"/>
      <c r="F65" s="104">
        <v>0.08</v>
      </c>
      <c r="G65" s="105"/>
      <c r="H65" s="179" t="s">
        <v>2</v>
      </c>
      <c r="I65" s="179"/>
      <c r="J65" s="204"/>
      <c r="K65" s="205"/>
      <c r="L65" s="205"/>
      <c r="M65" s="206"/>
      <c r="N65" s="57"/>
      <c r="O65" s="57"/>
      <c r="P65" s="57"/>
    </row>
    <row r="66" spans="1:18" s="3" customFormat="1" ht="6.2" customHeight="1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4"/>
      <c r="R66" s="4"/>
    </row>
    <row r="67" spans="1:18" s="3" customFormat="1" ht="15.4" customHeight="1">
      <c r="A67" s="7"/>
      <c r="B67" s="56" t="s">
        <v>1</v>
      </c>
      <c r="C67" s="207" t="s">
        <v>37</v>
      </c>
      <c r="D67" s="207"/>
      <c r="E67" s="207"/>
      <c r="F67" s="207"/>
      <c r="G67" s="207"/>
      <c r="H67" s="207"/>
      <c r="I67" s="207"/>
      <c r="J67" s="207"/>
      <c r="K67" s="207"/>
      <c r="L67" s="207"/>
      <c r="M67" s="33"/>
      <c r="N67" s="110"/>
      <c r="O67" s="111"/>
      <c r="P67" s="116"/>
      <c r="Q67" s="4"/>
      <c r="R67" s="4"/>
    </row>
    <row r="68" spans="1:18" s="3" customFormat="1" ht="15.4" customHeight="1">
      <c r="A68" s="7"/>
      <c r="B68" s="55"/>
      <c r="C68" s="208"/>
      <c r="D68" s="209"/>
      <c r="E68" s="209"/>
      <c r="F68" s="209"/>
      <c r="G68" s="209"/>
      <c r="H68" s="209"/>
      <c r="I68" s="209"/>
      <c r="J68" s="209"/>
      <c r="K68" s="209"/>
      <c r="L68" s="209"/>
      <c r="M68" s="33"/>
      <c r="N68" s="112"/>
      <c r="O68" s="113"/>
      <c r="P68" s="117"/>
      <c r="Q68" s="4"/>
      <c r="R68" s="4"/>
    </row>
    <row r="69" spans="1:18" s="3" customFormat="1" ht="12.2" customHeight="1" thickBo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33"/>
      <c r="N69" s="114"/>
      <c r="O69" s="115"/>
      <c r="P69" s="118"/>
      <c r="Q69" s="4"/>
      <c r="R69" s="4"/>
    </row>
  </sheetData>
  <mergeCells count="146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B19:G19"/>
    <mergeCell ref="J19:K19"/>
    <mergeCell ref="L19:M19"/>
    <mergeCell ref="B20:G20"/>
    <mergeCell ref="J20:K20"/>
    <mergeCell ref="L20:M20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J17:K17"/>
    <mergeCell ref="O20:P20"/>
    <mergeCell ref="B21:P21"/>
    <mergeCell ref="B22:P22"/>
    <mergeCell ref="B23:G23"/>
    <mergeCell ref="J23:K23"/>
    <mergeCell ref="L23:M27"/>
    <mergeCell ref="N23:P27"/>
    <mergeCell ref="B24:G24"/>
    <mergeCell ref="J24:K24"/>
    <mergeCell ref="B25:G25"/>
    <mergeCell ref="L28:M28"/>
    <mergeCell ref="B29:G29"/>
    <mergeCell ref="J29:K29"/>
    <mergeCell ref="L29:M29"/>
    <mergeCell ref="O29:P29"/>
    <mergeCell ref="B30:P30"/>
    <mergeCell ref="B26:G26"/>
    <mergeCell ref="J26:K26"/>
    <mergeCell ref="B27:G27"/>
    <mergeCell ref="J27:K27"/>
    <mergeCell ref="B28:G28"/>
    <mergeCell ref="J28:K28"/>
    <mergeCell ref="B36:G36"/>
    <mergeCell ref="J36:K36"/>
    <mergeCell ref="B37:G37"/>
    <mergeCell ref="J37:K37"/>
    <mergeCell ref="L37:M37"/>
    <mergeCell ref="B38:G38"/>
    <mergeCell ref="J38:K38"/>
    <mergeCell ref="L38:M38"/>
    <mergeCell ref="B31:P31"/>
    <mergeCell ref="B32:G32"/>
    <mergeCell ref="J32:K32"/>
    <mergeCell ref="L32:M36"/>
    <mergeCell ref="N32:P36"/>
    <mergeCell ref="B33:G33"/>
    <mergeCell ref="J33:K33"/>
    <mergeCell ref="B34:G34"/>
    <mergeCell ref="B35:G35"/>
    <mergeCell ref="J35:K35"/>
    <mergeCell ref="O38:P38"/>
    <mergeCell ref="B39:P39"/>
    <mergeCell ref="B40:P40"/>
    <mergeCell ref="B41:G41"/>
    <mergeCell ref="J41:K41"/>
    <mergeCell ref="L41:M45"/>
    <mergeCell ref="N41:P45"/>
    <mergeCell ref="B42:G42"/>
    <mergeCell ref="J42:K42"/>
    <mergeCell ref="B43:G43"/>
    <mergeCell ref="L46:M46"/>
    <mergeCell ref="B47:G47"/>
    <mergeCell ref="J47:K47"/>
    <mergeCell ref="L47:M47"/>
    <mergeCell ref="O47:P47"/>
    <mergeCell ref="B48:P48"/>
    <mergeCell ref="B44:G44"/>
    <mergeCell ref="J44:K44"/>
    <mergeCell ref="B45:G45"/>
    <mergeCell ref="J45:K45"/>
    <mergeCell ref="B46:G46"/>
    <mergeCell ref="J46:K46"/>
    <mergeCell ref="B54:G54"/>
    <mergeCell ref="J54:K54"/>
    <mergeCell ref="B55:G55"/>
    <mergeCell ref="J55:K55"/>
    <mergeCell ref="L55:M55"/>
    <mergeCell ref="B56:G56"/>
    <mergeCell ref="J56:K56"/>
    <mergeCell ref="L56:M56"/>
    <mergeCell ref="B49:P49"/>
    <mergeCell ref="B50:G50"/>
    <mergeCell ref="J50:K50"/>
    <mergeCell ref="L50:M54"/>
    <mergeCell ref="N50:P54"/>
    <mergeCell ref="B51:G51"/>
    <mergeCell ref="J51:K51"/>
    <mergeCell ref="B52:G52"/>
    <mergeCell ref="B53:G53"/>
    <mergeCell ref="J53:K53"/>
    <mergeCell ref="J61:K61"/>
    <mergeCell ref="B62:G62"/>
    <mergeCell ref="J62:K62"/>
    <mergeCell ref="B63:G63"/>
    <mergeCell ref="J63:K63"/>
    <mergeCell ref="L63:M63"/>
    <mergeCell ref="O56:P56"/>
    <mergeCell ref="B57:P57"/>
    <mergeCell ref="B58:G58"/>
    <mergeCell ref="J58:K58"/>
    <mergeCell ref="L58:M62"/>
    <mergeCell ref="N58:P62"/>
    <mergeCell ref="B59:G59"/>
    <mergeCell ref="J59:K59"/>
    <mergeCell ref="B60:G60"/>
    <mergeCell ref="B61:G61"/>
    <mergeCell ref="C67:L67"/>
    <mergeCell ref="N67:O69"/>
    <mergeCell ref="P67:P69"/>
    <mergeCell ref="C68:L68"/>
    <mergeCell ref="B64:G64"/>
    <mergeCell ref="J64:K64"/>
    <mergeCell ref="L64:M64"/>
    <mergeCell ref="O64:P64"/>
    <mergeCell ref="B65:E65"/>
    <mergeCell ref="F65:G65"/>
    <mergeCell ref="H65:I65"/>
    <mergeCell ref="J65:M65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verticalDpi="1200" r:id="rId1"/>
  <headerFooter>
    <oddHeader>&amp;C&amp;"HGP明朝B,ﾎﾞｰﾙﾄﾞ"&amp;20御見積書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opLeftCell="A55" zoomScaleSheetLayoutView="115" workbookViewId="0">
      <selection activeCell="N67" sqref="N67:O69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2"/>
      <c r="D12" s="202"/>
      <c r="E12" s="202"/>
      <c r="F12" s="202"/>
      <c r="G12" s="214"/>
      <c r="H12" s="72" t="s">
        <v>26</v>
      </c>
      <c r="I12" s="72" t="s">
        <v>25</v>
      </c>
      <c r="J12" s="215" t="s">
        <v>24</v>
      </c>
      <c r="K12" s="214"/>
      <c r="L12" s="215" t="s">
        <v>23</v>
      </c>
      <c r="M12" s="214"/>
      <c r="N12" s="215" t="s">
        <v>22</v>
      </c>
      <c r="O12" s="202"/>
      <c r="P12" s="216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91</v>
      </c>
      <c r="C14" s="188"/>
      <c r="D14" s="188"/>
      <c r="E14" s="188"/>
      <c r="F14" s="188"/>
      <c r="G14" s="213"/>
      <c r="H14" s="24">
        <v>2</v>
      </c>
      <c r="I14" s="23" t="s">
        <v>14</v>
      </c>
      <c r="J14" s="189"/>
      <c r="K14" s="190"/>
      <c r="L14" s="191">
        <v>540000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212"/>
      <c r="H15" s="65">
        <v>2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92</v>
      </c>
      <c r="C16" s="194"/>
      <c r="D16" s="194"/>
      <c r="E16" s="194"/>
      <c r="F16" s="194"/>
      <c r="G16" s="212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93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94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540000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98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324000</v>
      </c>
      <c r="M20" s="131"/>
      <c r="N20" s="13">
        <f>1-(L20/L19)</f>
        <v>0.4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18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86</v>
      </c>
      <c r="C23" s="188"/>
      <c r="D23" s="188"/>
      <c r="E23" s="188"/>
      <c r="F23" s="188"/>
      <c r="G23" s="213"/>
      <c r="H23" s="24">
        <v>2</v>
      </c>
      <c r="I23" s="23" t="s">
        <v>14</v>
      </c>
      <c r="J23" s="189"/>
      <c r="K23" s="190"/>
      <c r="L23" s="191">
        <v>360000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212"/>
      <c r="H24" s="65">
        <v>2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87</v>
      </c>
      <c r="C25" s="194"/>
      <c r="D25" s="194"/>
      <c r="E25" s="194"/>
      <c r="F25" s="194"/>
      <c r="G25" s="212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88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89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360000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62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216000</v>
      </c>
      <c r="M29" s="131"/>
      <c r="N29" s="13">
        <f>1-(L29/L28)</f>
        <v>0.4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105</v>
      </c>
      <c r="B31" s="137" t="s">
        <v>53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52</v>
      </c>
      <c r="C32" s="188"/>
      <c r="D32" s="188"/>
      <c r="E32" s="188"/>
      <c r="F32" s="188"/>
      <c r="G32" s="188"/>
      <c r="H32" s="24">
        <v>2</v>
      </c>
      <c r="I32" s="23" t="s">
        <v>14</v>
      </c>
      <c r="J32" s="189"/>
      <c r="K32" s="190"/>
      <c r="L32" s="191">
        <v>180000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65">
        <v>2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51</v>
      </c>
      <c r="C34" s="194"/>
      <c r="D34" s="194"/>
      <c r="E34" s="194"/>
      <c r="F34" s="194"/>
      <c r="G34" s="194"/>
      <c r="H34" s="65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50</v>
      </c>
      <c r="C35" s="194"/>
      <c r="D35" s="194"/>
      <c r="E35" s="194"/>
      <c r="F35" s="194"/>
      <c r="G35" s="194"/>
      <c r="H35" s="63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49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180000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19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108000</v>
      </c>
      <c r="M38" s="131"/>
      <c r="N38" s="13">
        <f>1-(L38/L37)</f>
        <v>0.4</v>
      </c>
      <c r="O38" s="132" t="s">
        <v>4</v>
      </c>
      <c r="P38" s="133"/>
      <c r="Q38" s="4"/>
      <c r="R38" s="28"/>
    </row>
    <row r="39" spans="1:18" s="26" customFormat="1" ht="12" customHeight="1" thickBot="1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26" customFormat="1" ht="19.5" customHeight="1" thickBot="1">
      <c r="A40" s="29" t="s">
        <v>102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27"/>
      <c r="R40" s="27"/>
    </row>
    <row r="41" spans="1:18" s="3" customFormat="1" ht="19.5" customHeight="1">
      <c r="A41" s="7"/>
      <c r="B41" s="187" t="s">
        <v>48</v>
      </c>
      <c r="C41" s="188"/>
      <c r="D41" s="188"/>
      <c r="E41" s="188"/>
      <c r="F41" s="188"/>
      <c r="G41" s="188"/>
      <c r="H41" s="24">
        <v>2</v>
      </c>
      <c r="I41" s="23" t="s">
        <v>14</v>
      </c>
      <c r="J41" s="189"/>
      <c r="K41" s="190"/>
      <c r="L41" s="191">
        <v>120000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65">
        <v>2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47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46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45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120000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16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72000</v>
      </c>
      <c r="M47" s="131"/>
      <c r="N47" s="13">
        <f>1-(L47/L46)</f>
        <v>0.4</v>
      </c>
      <c r="O47" s="132" t="s">
        <v>4</v>
      </c>
      <c r="P47" s="133"/>
      <c r="Q47" s="4"/>
      <c r="R47" s="28"/>
    </row>
    <row r="48" spans="1:18" s="26" customFormat="1" ht="12" customHeight="1" thickBot="1">
      <c r="A48" s="64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7"/>
      <c r="R48" s="27"/>
    </row>
    <row r="49" spans="1:18" s="3" customFormat="1" ht="19.5" customHeight="1" thickBot="1">
      <c r="A49" s="25" t="s">
        <v>103</v>
      </c>
      <c r="B49" s="137" t="s">
        <v>44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4"/>
      <c r="R49" s="4"/>
    </row>
    <row r="50" spans="1:18" s="3" customFormat="1" ht="19.5" customHeight="1">
      <c r="A50" s="7"/>
      <c r="B50" s="187" t="s">
        <v>43</v>
      </c>
      <c r="C50" s="188"/>
      <c r="D50" s="188"/>
      <c r="E50" s="188"/>
      <c r="F50" s="188"/>
      <c r="G50" s="188"/>
      <c r="H50" s="24">
        <v>2</v>
      </c>
      <c r="I50" s="23" t="s">
        <v>14</v>
      </c>
      <c r="J50" s="189"/>
      <c r="K50" s="190"/>
      <c r="L50" s="191">
        <v>60000</v>
      </c>
      <c r="M50" s="191"/>
      <c r="N50" s="146"/>
      <c r="O50" s="146"/>
      <c r="P50" s="147"/>
      <c r="Q50" s="4"/>
      <c r="R50" s="4"/>
    </row>
    <row r="51" spans="1:18" s="3" customFormat="1" ht="19.5" customHeight="1">
      <c r="A51" s="7"/>
      <c r="B51" s="193" t="s">
        <v>42</v>
      </c>
      <c r="C51" s="194"/>
      <c r="D51" s="194"/>
      <c r="E51" s="194"/>
      <c r="F51" s="194"/>
      <c r="G51" s="194"/>
      <c r="H51" s="65">
        <v>2</v>
      </c>
      <c r="I51" s="20" t="s">
        <v>6</v>
      </c>
      <c r="J51" s="210" t="s">
        <v>41</v>
      </c>
      <c r="K51" s="211"/>
      <c r="L51" s="192"/>
      <c r="M51" s="192"/>
      <c r="N51" s="148"/>
      <c r="O51" s="148"/>
      <c r="P51" s="149"/>
      <c r="Q51" s="4"/>
      <c r="R51" s="4"/>
    </row>
    <row r="52" spans="1:18" s="3" customFormat="1" ht="19.5" customHeight="1">
      <c r="A52" s="7"/>
      <c r="B52" s="193" t="s">
        <v>40</v>
      </c>
      <c r="C52" s="194"/>
      <c r="D52" s="194"/>
      <c r="E52" s="194"/>
      <c r="F52" s="194"/>
      <c r="G52" s="194"/>
      <c r="H52" s="20"/>
      <c r="I52" s="62"/>
      <c r="J52" s="61"/>
      <c r="K52" s="60"/>
      <c r="L52" s="192"/>
      <c r="M52" s="192"/>
      <c r="N52" s="148"/>
      <c r="O52" s="148"/>
      <c r="P52" s="149"/>
      <c r="Q52" s="4"/>
      <c r="R52" s="4"/>
    </row>
    <row r="53" spans="1:18" s="3" customFormat="1" ht="19.5" customHeight="1">
      <c r="A53" s="7"/>
      <c r="B53" s="193" t="s">
        <v>39</v>
      </c>
      <c r="C53" s="194"/>
      <c r="D53" s="194"/>
      <c r="E53" s="194"/>
      <c r="F53" s="194"/>
      <c r="G53" s="194"/>
      <c r="H53" s="22"/>
      <c r="I53" s="20"/>
      <c r="J53" s="181"/>
      <c r="K53" s="182"/>
      <c r="L53" s="192"/>
      <c r="M53" s="192"/>
      <c r="N53" s="148"/>
      <c r="O53" s="148"/>
      <c r="P53" s="149"/>
      <c r="Q53" s="4"/>
      <c r="R53" s="4"/>
    </row>
    <row r="54" spans="1:18" s="3" customFormat="1" ht="19.5" customHeight="1">
      <c r="A54" s="7"/>
      <c r="B54" s="193" t="s">
        <v>38</v>
      </c>
      <c r="C54" s="194"/>
      <c r="D54" s="194"/>
      <c r="E54" s="194"/>
      <c r="F54" s="194"/>
      <c r="G54" s="194"/>
      <c r="H54" s="21"/>
      <c r="I54" s="20"/>
      <c r="J54" s="181"/>
      <c r="K54" s="182"/>
      <c r="L54" s="192"/>
      <c r="M54" s="192"/>
      <c r="N54" s="148"/>
      <c r="O54" s="148"/>
      <c r="P54" s="149"/>
      <c r="Q54" s="4"/>
      <c r="R54" s="4"/>
    </row>
    <row r="55" spans="1:18" s="3" customFormat="1" ht="19.5" customHeight="1" thickBot="1">
      <c r="A55" s="7"/>
      <c r="B55" s="183" t="s">
        <v>10</v>
      </c>
      <c r="C55" s="184"/>
      <c r="D55" s="184"/>
      <c r="E55" s="184"/>
      <c r="F55" s="184"/>
      <c r="G55" s="184"/>
      <c r="H55" s="19"/>
      <c r="I55" s="18"/>
      <c r="J55" s="185"/>
      <c r="K55" s="186"/>
      <c r="L55" s="126">
        <f>SUM(L50:M54)</f>
        <v>60000</v>
      </c>
      <c r="M55" s="126"/>
      <c r="N55" s="17"/>
      <c r="O55" s="17"/>
      <c r="P55" s="16"/>
      <c r="Q55" s="4"/>
      <c r="R55" s="4"/>
    </row>
    <row r="56" spans="1:18" s="3" customFormat="1" ht="24" customHeight="1" thickTop="1" thickBot="1">
      <c r="A56" s="7"/>
      <c r="B56" s="127" t="s">
        <v>9</v>
      </c>
      <c r="C56" s="128"/>
      <c r="D56" s="128"/>
      <c r="E56" s="128"/>
      <c r="F56" s="128"/>
      <c r="G56" s="128"/>
      <c r="H56" s="59"/>
      <c r="I56" s="58"/>
      <c r="J56" s="176" t="s">
        <v>5</v>
      </c>
      <c r="K56" s="177"/>
      <c r="L56" s="131">
        <v>36000</v>
      </c>
      <c r="M56" s="131"/>
      <c r="N56" s="13">
        <f>1-(L56/L55)</f>
        <v>0.4</v>
      </c>
      <c r="O56" s="132" t="s">
        <v>4</v>
      </c>
      <c r="P56" s="133"/>
      <c r="Q56" s="4"/>
      <c r="R56" s="4"/>
    </row>
    <row r="57" spans="1:18" s="3" customFormat="1" ht="19.5" customHeight="1" thickBot="1">
      <c r="A57" s="25" t="s">
        <v>104</v>
      </c>
      <c r="B57" s="137" t="s">
        <v>44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  <c r="Q57" s="4"/>
      <c r="R57" s="4"/>
    </row>
    <row r="58" spans="1:18" s="3" customFormat="1" ht="19.5" customHeight="1">
      <c r="A58" s="7"/>
      <c r="B58" s="187" t="s">
        <v>95</v>
      </c>
      <c r="C58" s="188"/>
      <c r="D58" s="188"/>
      <c r="E58" s="188"/>
      <c r="F58" s="188"/>
      <c r="G58" s="188"/>
      <c r="H58" s="24">
        <v>2</v>
      </c>
      <c r="I58" s="23" t="s">
        <v>14</v>
      </c>
      <c r="J58" s="189"/>
      <c r="K58" s="190"/>
      <c r="L58" s="191">
        <v>30000</v>
      </c>
      <c r="M58" s="191"/>
      <c r="N58" s="146"/>
      <c r="O58" s="146"/>
      <c r="P58" s="147"/>
      <c r="Q58" s="4"/>
      <c r="R58" s="4"/>
    </row>
    <row r="59" spans="1:18" s="3" customFormat="1" ht="19.5" customHeight="1">
      <c r="A59" s="7"/>
      <c r="B59" s="193" t="s">
        <v>42</v>
      </c>
      <c r="C59" s="194"/>
      <c r="D59" s="194"/>
      <c r="E59" s="194"/>
      <c r="F59" s="194"/>
      <c r="G59" s="194"/>
      <c r="H59" s="65">
        <v>2</v>
      </c>
      <c r="I59" s="20" t="s">
        <v>6</v>
      </c>
      <c r="J59" s="210" t="s">
        <v>41</v>
      </c>
      <c r="K59" s="211"/>
      <c r="L59" s="192"/>
      <c r="M59" s="192"/>
      <c r="N59" s="148"/>
      <c r="O59" s="148"/>
      <c r="P59" s="149"/>
      <c r="Q59" s="4"/>
      <c r="R59" s="4"/>
    </row>
    <row r="60" spans="1:18" s="3" customFormat="1" ht="19.5" customHeight="1">
      <c r="A60" s="7"/>
      <c r="B60" s="193" t="s">
        <v>96</v>
      </c>
      <c r="C60" s="194"/>
      <c r="D60" s="194"/>
      <c r="E60" s="194"/>
      <c r="F60" s="194"/>
      <c r="G60" s="212"/>
      <c r="H60" s="20"/>
      <c r="I60" s="62"/>
      <c r="J60" s="61"/>
      <c r="K60" s="60"/>
      <c r="L60" s="192"/>
      <c r="M60" s="192"/>
      <c r="N60" s="148"/>
      <c r="O60" s="148"/>
      <c r="P60" s="149"/>
      <c r="Q60" s="4"/>
      <c r="R60" s="4"/>
    </row>
    <row r="61" spans="1:18" s="3" customFormat="1" ht="19.5" customHeight="1">
      <c r="A61" s="7"/>
      <c r="B61" s="193" t="s">
        <v>97</v>
      </c>
      <c r="C61" s="194"/>
      <c r="D61" s="194"/>
      <c r="E61" s="194"/>
      <c r="F61" s="194"/>
      <c r="G61" s="212"/>
      <c r="H61" s="22"/>
      <c r="I61" s="20"/>
      <c r="J61" s="181"/>
      <c r="K61" s="182"/>
      <c r="L61" s="192"/>
      <c r="M61" s="192"/>
      <c r="N61" s="148"/>
      <c r="O61" s="148"/>
      <c r="P61" s="149"/>
      <c r="Q61" s="4"/>
      <c r="R61" s="4"/>
    </row>
    <row r="62" spans="1:18" s="3" customFormat="1" ht="19.5" customHeight="1">
      <c r="A62" s="7"/>
      <c r="B62" s="193"/>
      <c r="C62" s="194"/>
      <c r="D62" s="194"/>
      <c r="E62" s="194"/>
      <c r="F62" s="194"/>
      <c r="G62" s="194"/>
      <c r="H62" s="21"/>
      <c r="I62" s="20"/>
      <c r="J62" s="181"/>
      <c r="K62" s="182"/>
      <c r="L62" s="192"/>
      <c r="M62" s="192"/>
      <c r="N62" s="148"/>
      <c r="O62" s="148"/>
      <c r="P62" s="149"/>
      <c r="Q62" s="4"/>
      <c r="R62" s="4"/>
    </row>
    <row r="63" spans="1:18" s="3" customFormat="1" ht="19.5" customHeight="1" thickBot="1">
      <c r="A63" s="7"/>
      <c r="B63" s="183" t="s">
        <v>10</v>
      </c>
      <c r="C63" s="184"/>
      <c r="D63" s="184"/>
      <c r="E63" s="184"/>
      <c r="F63" s="184"/>
      <c r="G63" s="184"/>
      <c r="H63" s="19"/>
      <c r="I63" s="18"/>
      <c r="J63" s="185"/>
      <c r="K63" s="186"/>
      <c r="L63" s="126">
        <f>SUM(L58:M62)</f>
        <v>30000</v>
      </c>
      <c r="M63" s="126"/>
      <c r="N63" s="17"/>
      <c r="O63" s="17"/>
      <c r="P63" s="16"/>
      <c r="Q63" s="4"/>
      <c r="R63" s="4"/>
    </row>
    <row r="64" spans="1:18" s="3" customFormat="1" ht="24" customHeight="1" thickTop="1" thickBot="1">
      <c r="A64" s="7"/>
      <c r="B64" s="127" t="s">
        <v>99</v>
      </c>
      <c r="C64" s="128"/>
      <c r="D64" s="128"/>
      <c r="E64" s="128"/>
      <c r="F64" s="128"/>
      <c r="G64" s="128"/>
      <c r="H64" s="59"/>
      <c r="I64" s="58"/>
      <c r="J64" s="176" t="s">
        <v>5</v>
      </c>
      <c r="K64" s="177"/>
      <c r="L64" s="131">
        <v>18000</v>
      </c>
      <c r="M64" s="131"/>
      <c r="N64" s="13">
        <f>1-(L64/L63)</f>
        <v>0.4</v>
      </c>
      <c r="O64" s="132" t="s">
        <v>4</v>
      </c>
      <c r="P64" s="133"/>
      <c r="Q64" s="4"/>
      <c r="R64" s="4"/>
    </row>
    <row r="65" spans="1:18" s="10" customFormat="1" ht="22.5" customHeight="1" thickBot="1">
      <c r="A65" s="12"/>
      <c r="B65" s="178" t="s">
        <v>3</v>
      </c>
      <c r="C65" s="179"/>
      <c r="D65" s="179"/>
      <c r="E65" s="180"/>
      <c r="F65" s="104">
        <v>0.08</v>
      </c>
      <c r="G65" s="105"/>
      <c r="H65" s="179" t="s">
        <v>2</v>
      </c>
      <c r="I65" s="179"/>
      <c r="J65" s="204"/>
      <c r="K65" s="205"/>
      <c r="L65" s="205"/>
      <c r="M65" s="206"/>
      <c r="N65" s="57"/>
      <c r="O65" s="57"/>
      <c r="P65" s="57"/>
    </row>
    <row r="66" spans="1:18" s="3" customFormat="1" ht="6.2" customHeight="1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4"/>
      <c r="R66" s="4"/>
    </row>
    <row r="67" spans="1:18" s="3" customFormat="1" ht="15.4" customHeight="1">
      <c r="A67" s="7"/>
      <c r="B67" s="56" t="s">
        <v>1</v>
      </c>
      <c r="C67" s="207" t="s">
        <v>37</v>
      </c>
      <c r="D67" s="207"/>
      <c r="E67" s="207"/>
      <c r="F67" s="207"/>
      <c r="G67" s="207"/>
      <c r="H67" s="207"/>
      <c r="I67" s="207"/>
      <c r="J67" s="207"/>
      <c r="K67" s="207"/>
      <c r="L67" s="207"/>
      <c r="M67" s="33"/>
      <c r="N67" s="110"/>
      <c r="O67" s="111"/>
      <c r="P67" s="116"/>
      <c r="Q67" s="4"/>
      <c r="R67" s="4"/>
    </row>
    <row r="68" spans="1:18" s="3" customFormat="1" ht="15.4" customHeight="1">
      <c r="A68" s="7"/>
      <c r="B68" s="55"/>
      <c r="C68" s="208"/>
      <c r="D68" s="209"/>
      <c r="E68" s="209"/>
      <c r="F68" s="209"/>
      <c r="G68" s="209"/>
      <c r="H68" s="209"/>
      <c r="I68" s="209"/>
      <c r="J68" s="209"/>
      <c r="K68" s="209"/>
      <c r="L68" s="209"/>
      <c r="M68" s="33"/>
      <c r="N68" s="112"/>
      <c r="O68" s="113"/>
      <c r="P68" s="117"/>
      <c r="Q68" s="4"/>
      <c r="R68" s="4"/>
    </row>
    <row r="69" spans="1:18" s="3" customFormat="1" ht="12.2" customHeight="1" thickBo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33"/>
      <c r="N69" s="114"/>
      <c r="O69" s="115"/>
      <c r="P69" s="118"/>
      <c r="Q69" s="4"/>
      <c r="R69" s="4"/>
    </row>
  </sheetData>
  <mergeCells count="146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B19:G19"/>
    <mergeCell ref="J19:K19"/>
    <mergeCell ref="L19:M19"/>
    <mergeCell ref="B20:G20"/>
    <mergeCell ref="J20:K20"/>
    <mergeCell ref="L20:M20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J17:K17"/>
    <mergeCell ref="O20:P20"/>
    <mergeCell ref="B21:P21"/>
    <mergeCell ref="B22:P22"/>
    <mergeCell ref="B23:G23"/>
    <mergeCell ref="J23:K23"/>
    <mergeCell ref="L23:M27"/>
    <mergeCell ref="N23:P27"/>
    <mergeCell ref="B24:G24"/>
    <mergeCell ref="J24:K24"/>
    <mergeCell ref="B25:G25"/>
    <mergeCell ref="L28:M28"/>
    <mergeCell ref="B29:G29"/>
    <mergeCell ref="J29:K29"/>
    <mergeCell ref="L29:M29"/>
    <mergeCell ref="O29:P29"/>
    <mergeCell ref="B30:P30"/>
    <mergeCell ref="B26:G26"/>
    <mergeCell ref="J26:K26"/>
    <mergeCell ref="B27:G27"/>
    <mergeCell ref="J27:K27"/>
    <mergeCell ref="B28:G28"/>
    <mergeCell ref="J28:K28"/>
    <mergeCell ref="B36:G36"/>
    <mergeCell ref="J36:K36"/>
    <mergeCell ref="B37:G37"/>
    <mergeCell ref="J37:K37"/>
    <mergeCell ref="L37:M37"/>
    <mergeCell ref="B38:G38"/>
    <mergeCell ref="J38:K38"/>
    <mergeCell ref="L38:M38"/>
    <mergeCell ref="B31:P31"/>
    <mergeCell ref="B32:G32"/>
    <mergeCell ref="J32:K32"/>
    <mergeCell ref="L32:M36"/>
    <mergeCell ref="N32:P36"/>
    <mergeCell ref="B33:G33"/>
    <mergeCell ref="J33:K33"/>
    <mergeCell ref="B34:G34"/>
    <mergeCell ref="B35:G35"/>
    <mergeCell ref="J35:K35"/>
    <mergeCell ref="O38:P38"/>
    <mergeCell ref="B39:P39"/>
    <mergeCell ref="B40:P40"/>
    <mergeCell ref="B41:G41"/>
    <mergeCell ref="J41:K41"/>
    <mergeCell ref="L41:M45"/>
    <mergeCell ref="N41:P45"/>
    <mergeCell ref="B42:G42"/>
    <mergeCell ref="J42:K42"/>
    <mergeCell ref="B43:G43"/>
    <mergeCell ref="L46:M46"/>
    <mergeCell ref="B47:G47"/>
    <mergeCell ref="J47:K47"/>
    <mergeCell ref="L47:M47"/>
    <mergeCell ref="O47:P47"/>
    <mergeCell ref="B48:P48"/>
    <mergeCell ref="B44:G44"/>
    <mergeCell ref="J44:K44"/>
    <mergeCell ref="B45:G45"/>
    <mergeCell ref="J45:K45"/>
    <mergeCell ref="B46:G46"/>
    <mergeCell ref="J46:K46"/>
    <mergeCell ref="B54:G54"/>
    <mergeCell ref="J54:K54"/>
    <mergeCell ref="B55:G55"/>
    <mergeCell ref="J55:K55"/>
    <mergeCell ref="L55:M55"/>
    <mergeCell ref="B56:G56"/>
    <mergeCell ref="J56:K56"/>
    <mergeCell ref="L56:M56"/>
    <mergeCell ref="B49:P49"/>
    <mergeCell ref="B50:G50"/>
    <mergeCell ref="J50:K50"/>
    <mergeCell ref="L50:M54"/>
    <mergeCell ref="N50:P54"/>
    <mergeCell ref="B51:G51"/>
    <mergeCell ref="J51:K51"/>
    <mergeCell ref="B52:G52"/>
    <mergeCell ref="B53:G53"/>
    <mergeCell ref="J53:K53"/>
    <mergeCell ref="J61:K61"/>
    <mergeCell ref="B62:G62"/>
    <mergeCell ref="J62:K62"/>
    <mergeCell ref="B63:G63"/>
    <mergeCell ref="J63:K63"/>
    <mergeCell ref="L63:M63"/>
    <mergeCell ref="O56:P56"/>
    <mergeCell ref="B57:P57"/>
    <mergeCell ref="B58:G58"/>
    <mergeCell ref="J58:K58"/>
    <mergeCell ref="L58:M62"/>
    <mergeCell ref="N58:P62"/>
    <mergeCell ref="B59:G59"/>
    <mergeCell ref="J59:K59"/>
    <mergeCell ref="B60:G60"/>
    <mergeCell ref="B61:G61"/>
    <mergeCell ref="C67:L67"/>
    <mergeCell ref="N67:O69"/>
    <mergeCell ref="P67:P69"/>
    <mergeCell ref="C68:L68"/>
    <mergeCell ref="B64:G64"/>
    <mergeCell ref="J64:K64"/>
    <mergeCell ref="L64:M64"/>
    <mergeCell ref="O64:P64"/>
    <mergeCell ref="B65:E65"/>
    <mergeCell ref="F65:G65"/>
    <mergeCell ref="H65:I65"/>
    <mergeCell ref="J65:M65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verticalDpi="1200" r:id="rId1"/>
  <headerFooter>
    <oddHeader>&amp;C&amp;"HGP明朝B,ﾎﾞｰﾙﾄﾞ"&amp;20御見積書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opLeftCell="A10" zoomScaleSheetLayoutView="115" workbookViewId="0">
      <selection activeCell="N67" sqref="N67:O69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2"/>
      <c r="D12" s="202"/>
      <c r="E12" s="202"/>
      <c r="F12" s="202"/>
      <c r="G12" s="214"/>
      <c r="H12" s="72" t="s">
        <v>26</v>
      </c>
      <c r="I12" s="72" t="s">
        <v>25</v>
      </c>
      <c r="J12" s="215" t="s">
        <v>24</v>
      </c>
      <c r="K12" s="214"/>
      <c r="L12" s="215" t="s">
        <v>23</v>
      </c>
      <c r="M12" s="214"/>
      <c r="N12" s="215" t="s">
        <v>22</v>
      </c>
      <c r="O12" s="202"/>
      <c r="P12" s="216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91</v>
      </c>
      <c r="C14" s="188"/>
      <c r="D14" s="188"/>
      <c r="E14" s="188"/>
      <c r="F14" s="188"/>
      <c r="G14" s="213"/>
      <c r="H14" s="24">
        <v>4</v>
      </c>
      <c r="I14" s="23" t="s">
        <v>14</v>
      </c>
      <c r="J14" s="189"/>
      <c r="K14" s="190"/>
      <c r="L14" s="191">
        <v>1080000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212"/>
      <c r="H15" s="65">
        <v>4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92</v>
      </c>
      <c r="C16" s="194"/>
      <c r="D16" s="194"/>
      <c r="E16" s="194"/>
      <c r="F16" s="194"/>
      <c r="G16" s="212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93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94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1080000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98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432000</v>
      </c>
      <c r="M20" s="131"/>
      <c r="N20" s="13">
        <f>1-(L20/L19)</f>
        <v>0.6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18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86</v>
      </c>
      <c r="C23" s="188"/>
      <c r="D23" s="188"/>
      <c r="E23" s="188"/>
      <c r="F23" s="188"/>
      <c r="G23" s="213"/>
      <c r="H23" s="24">
        <v>4</v>
      </c>
      <c r="I23" s="23" t="s">
        <v>14</v>
      </c>
      <c r="J23" s="189"/>
      <c r="K23" s="190"/>
      <c r="L23" s="191">
        <v>720000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212"/>
      <c r="H24" s="65">
        <v>4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87</v>
      </c>
      <c r="C25" s="194"/>
      <c r="D25" s="194"/>
      <c r="E25" s="194"/>
      <c r="F25" s="194"/>
      <c r="G25" s="212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88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89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720000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62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288000</v>
      </c>
      <c r="M29" s="131"/>
      <c r="N29" s="13">
        <f>1-(L29/L28)</f>
        <v>0.6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105</v>
      </c>
      <c r="B31" s="137" t="s">
        <v>53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52</v>
      </c>
      <c r="C32" s="188"/>
      <c r="D32" s="188"/>
      <c r="E32" s="188"/>
      <c r="F32" s="188"/>
      <c r="G32" s="188"/>
      <c r="H32" s="24">
        <v>4</v>
      </c>
      <c r="I32" s="23" t="s">
        <v>14</v>
      </c>
      <c r="J32" s="189"/>
      <c r="K32" s="190"/>
      <c r="L32" s="191">
        <v>360000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65">
        <v>4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51</v>
      </c>
      <c r="C34" s="194"/>
      <c r="D34" s="194"/>
      <c r="E34" s="194"/>
      <c r="F34" s="194"/>
      <c r="G34" s="194"/>
      <c r="H34" s="65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50</v>
      </c>
      <c r="C35" s="194"/>
      <c r="D35" s="194"/>
      <c r="E35" s="194"/>
      <c r="F35" s="194"/>
      <c r="G35" s="194"/>
      <c r="H35" s="63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49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360000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19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144000</v>
      </c>
      <c r="M38" s="131"/>
      <c r="N38" s="13">
        <f>1-(L38/L37)</f>
        <v>0.6</v>
      </c>
      <c r="O38" s="132" t="s">
        <v>4</v>
      </c>
      <c r="P38" s="133"/>
      <c r="Q38" s="4"/>
      <c r="R38" s="28"/>
    </row>
    <row r="39" spans="1:18" s="26" customFormat="1" ht="12" customHeight="1" thickBot="1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26" customFormat="1" ht="19.5" customHeight="1" thickBot="1">
      <c r="A40" s="29" t="s">
        <v>102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27"/>
      <c r="R40" s="27"/>
    </row>
    <row r="41" spans="1:18" s="3" customFormat="1" ht="19.5" customHeight="1">
      <c r="A41" s="7"/>
      <c r="B41" s="187" t="s">
        <v>48</v>
      </c>
      <c r="C41" s="188"/>
      <c r="D41" s="188"/>
      <c r="E41" s="188"/>
      <c r="F41" s="188"/>
      <c r="G41" s="188"/>
      <c r="H41" s="24">
        <v>4</v>
      </c>
      <c r="I41" s="23" t="s">
        <v>14</v>
      </c>
      <c r="J41" s="189"/>
      <c r="K41" s="190"/>
      <c r="L41" s="191">
        <v>240000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65">
        <v>4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47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46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45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240000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16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108000</v>
      </c>
      <c r="M47" s="131"/>
      <c r="N47" s="13">
        <f>1-(L47/L46)</f>
        <v>0.55000000000000004</v>
      </c>
      <c r="O47" s="132" t="s">
        <v>4</v>
      </c>
      <c r="P47" s="133"/>
      <c r="Q47" s="4"/>
      <c r="R47" s="28"/>
    </row>
    <row r="48" spans="1:18" s="26" customFormat="1" ht="12" customHeight="1" thickBot="1">
      <c r="A48" s="64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7"/>
      <c r="R48" s="27"/>
    </row>
    <row r="49" spans="1:18" s="3" customFormat="1" ht="19.5" customHeight="1" thickBot="1">
      <c r="A49" s="25" t="s">
        <v>103</v>
      </c>
      <c r="B49" s="137" t="s">
        <v>44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4"/>
      <c r="R49" s="4"/>
    </row>
    <row r="50" spans="1:18" s="3" customFormat="1" ht="19.5" customHeight="1">
      <c r="A50" s="7"/>
      <c r="B50" s="187" t="s">
        <v>43</v>
      </c>
      <c r="C50" s="188"/>
      <c r="D50" s="188"/>
      <c r="E50" s="188"/>
      <c r="F50" s="188"/>
      <c r="G50" s="188"/>
      <c r="H50" s="24">
        <v>4</v>
      </c>
      <c r="I50" s="23" t="s">
        <v>14</v>
      </c>
      <c r="J50" s="189"/>
      <c r="K50" s="190"/>
      <c r="L50" s="191">
        <v>120000</v>
      </c>
      <c r="M50" s="191"/>
      <c r="N50" s="146"/>
      <c r="O50" s="146"/>
      <c r="P50" s="147"/>
      <c r="Q50" s="4"/>
      <c r="R50" s="4"/>
    </row>
    <row r="51" spans="1:18" s="3" customFormat="1" ht="19.5" customHeight="1">
      <c r="A51" s="7"/>
      <c r="B51" s="193" t="s">
        <v>42</v>
      </c>
      <c r="C51" s="194"/>
      <c r="D51" s="194"/>
      <c r="E51" s="194"/>
      <c r="F51" s="194"/>
      <c r="G51" s="194"/>
      <c r="H51" s="65">
        <v>4</v>
      </c>
      <c r="I51" s="20" t="s">
        <v>6</v>
      </c>
      <c r="J51" s="210" t="s">
        <v>41</v>
      </c>
      <c r="K51" s="211"/>
      <c r="L51" s="192"/>
      <c r="M51" s="192"/>
      <c r="N51" s="148"/>
      <c r="O51" s="148"/>
      <c r="P51" s="149"/>
      <c r="Q51" s="4"/>
      <c r="R51" s="4"/>
    </row>
    <row r="52" spans="1:18" s="3" customFormat="1" ht="19.5" customHeight="1">
      <c r="A52" s="7"/>
      <c r="B52" s="193" t="s">
        <v>40</v>
      </c>
      <c r="C52" s="194"/>
      <c r="D52" s="194"/>
      <c r="E52" s="194"/>
      <c r="F52" s="194"/>
      <c r="G52" s="194"/>
      <c r="H52" s="20"/>
      <c r="I52" s="62"/>
      <c r="J52" s="61"/>
      <c r="K52" s="60"/>
      <c r="L52" s="192"/>
      <c r="M52" s="192"/>
      <c r="N52" s="148"/>
      <c r="O52" s="148"/>
      <c r="P52" s="149"/>
      <c r="Q52" s="4"/>
      <c r="R52" s="4"/>
    </row>
    <row r="53" spans="1:18" s="3" customFormat="1" ht="19.5" customHeight="1">
      <c r="A53" s="7"/>
      <c r="B53" s="193" t="s">
        <v>39</v>
      </c>
      <c r="C53" s="194"/>
      <c r="D53" s="194"/>
      <c r="E53" s="194"/>
      <c r="F53" s="194"/>
      <c r="G53" s="194"/>
      <c r="H53" s="22"/>
      <c r="I53" s="20"/>
      <c r="J53" s="181"/>
      <c r="K53" s="182"/>
      <c r="L53" s="192"/>
      <c r="M53" s="192"/>
      <c r="N53" s="148"/>
      <c r="O53" s="148"/>
      <c r="P53" s="149"/>
      <c r="Q53" s="4"/>
      <c r="R53" s="4"/>
    </row>
    <row r="54" spans="1:18" s="3" customFormat="1" ht="19.5" customHeight="1">
      <c r="A54" s="7"/>
      <c r="B54" s="193" t="s">
        <v>38</v>
      </c>
      <c r="C54" s="194"/>
      <c r="D54" s="194"/>
      <c r="E54" s="194"/>
      <c r="F54" s="194"/>
      <c r="G54" s="194"/>
      <c r="H54" s="21"/>
      <c r="I54" s="20"/>
      <c r="J54" s="181"/>
      <c r="K54" s="182"/>
      <c r="L54" s="192"/>
      <c r="M54" s="192"/>
      <c r="N54" s="148"/>
      <c r="O54" s="148"/>
      <c r="P54" s="149"/>
      <c r="Q54" s="4"/>
      <c r="R54" s="4"/>
    </row>
    <row r="55" spans="1:18" s="3" customFormat="1" ht="19.5" customHeight="1" thickBot="1">
      <c r="A55" s="7"/>
      <c r="B55" s="183" t="s">
        <v>10</v>
      </c>
      <c r="C55" s="184"/>
      <c r="D55" s="184"/>
      <c r="E55" s="184"/>
      <c r="F55" s="184"/>
      <c r="G55" s="184"/>
      <c r="H55" s="19"/>
      <c r="I55" s="18"/>
      <c r="J55" s="185"/>
      <c r="K55" s="186"/>
      <c r="L55" s="126">
        <f>SUM(L50:M54)</f>
        <v>120000</v>
      </c>
      <c r="M55" s="126"/>
      <c r="N55" s="17"/>
      <c r="O55" s="17"/>
      <c r="P55" s="16"/>
      <c r="Q55" s="4"/>
      <c r="R55" s="4"/>
    </row>
    <row r="56" spans="1:18" s="3" customFormat="1" ht="24" customHeight="1" thickTop="1" thickBot="1">
      <c r="A56" s="7"/>
      <c r="B56" s="127" t="s">
        <v>9</v>
      </c>
      <c r="C56" s="128"/>
      <c r="D56" s="128"/>
      <c r="E56" s="128"/>
      <c r="F56" s="128"/>
      <c r="G56" s="128"/>
      <c r="H56" s="59"/>
      <c r="I56" s="58"/>
      <c r="J56" s="176" t="s">
        <v>5</v>
      </c>
      <c r="K56" s="177"/>
      <c r="L56" s="131">
        <v>60000</v>
      </c>
      <c r="M56" s="131"/>
      <c r="N56" s="13">
        <f>1-(L56/L55)</f>
        <v>0.5</v>
      </c>
      <c r="O56" s="132" t="s">
        <v>4</v>
      </c>
      <c r="P56" s="133"/>
      <c r="Q56" s="4"/>
      <c r="R56" s="4"/>
    </row>
    <row r="57" spans="1:18" s="3" customFormat="1" ht="19.5" customHeight="1" thickBot="1">
      <c r="A57" s="25" t="s">
        <v>104</v>
      </c>
      <c r="B57" s="137" t="s">
        <v>44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  <c r="Q57" s="4"/>
      <c r="R57" s="4"/>
    </row>
    <row r="58" spans="1:18" s="3" customFormat="1" ht="19.5" customHeight="1">
      <c r="A58" s="7"/>
      <c r="B58" s="187" t="s">
        <v>95</v>
      </c>
      <c r="C58" s="188"/>
      <c r="D58" s="188"/>
      <c r="E58" s="188"/>
      <c r="F58" s="188"/>
      <c r="G58" s="188"/>
      <c r="H58" s="24">
        <v>4</v>
      </c>
      <c r="I58" s="23" t="s">
        <v>14</v>
      </c>
      <c r="J58" s="189"/>
      <c r="K58" s="190"/>
      <c r="L58" s="191">
        <v>60000</v>
      </c>
      <c r="M58" s="191"/>
      <c r="N58" s="146"/>
      <c r="O58" s="146"/>
      <c r="P58" s="147"/>
      <c r="Q58" s="4"/>
      <c r="R58" s="4"/>
    </row>
    <row r="59" spans="1:18" s="3" customFormat="1" ht="19.5" customHeight="1">
      <c r="A59" s="7"/>
      <c r="B59" s="193" t="s">
        <v>42</v>
      </c>
      <c r="C59" s="194"/>
      <c r="D59" s="194"/>
      <c r="E59" s="194"/>
      <c r="F59" s="194"/>
      <c r="G59" s="194"/>
      <c r="H59" s="65">
        <v>4</v>
      </c>
      <c r="I59" s="20" t="s">
        <v>6</v>
      </c>
      <c r="J59" s="210" t="s">
        <v>41</v>
      </c>
      <c r="K59" s="211"/>
      <c r="L59" s="192"/>
      <c r="M59" s="192"/>
      <c r="N59" s="148"/>
      <c r="O59" s="148"/>
      <c r="P59" s="149"/>
      <c r="Q59" s="4"/>
      <c r="R59" s="4"/>
    </row>
    <row r="60" spans="1:18" s="3" customFormat="1" ht="19.5" customHeight="1">
      <c r="A60" s="7"/>
      <c r="B60" s="193" t="s">
        <v>96</v>
      </c>
      <c r="C60" s="194"/>
      <c r="D60" s="194"/>
      <c r="E60" s="194"/>
      <c r="F60" s="194"/>
      <c r="G60" s="212"/>
      <c r="H60" s="20"/>
      <c r="I60" s="62"/>
      <c r="J60" s="61"/>
      <c r="K60" s="60"/>
      <c r="L60" s="192"/>
      <c r="M60" s="192"/>
      <c r="N60" s="148"/>
      <c r="O60" s="148"/>
      <c r="P60" s="149"/>
      <c r="Q60" s="4"/>
      <c r="R60" s="4"/>
    </row>
    <row r="61" spans="1:18" s="3" customFormat="1" ht="19.5" customHeight="1">
      <c r="A61" s="7"/>
      <c r="B61" s="193" t="s">
        <v>97</v>
      </c>
      <c r="C61" s="194"/>
      <c r="D61" s="194"/>
      <c r="E61" s="194"/>
      <c r="F61" s="194"/>
      <c r="G61" s="212"/>
      <c r="H61" s="22"/>
      <c r="I61" s="20"/>
      <c r="J61" s="181"/>
      <c r="K61" s="182"/>
      <c r="L61" s="192"/>
      <c r="M61" s="192"/>
      <c r="N61" s="148"/>
      <c r="O61" s="148"/>
      <c r="P61" s="149"/>
      <c r="Q61" s="4"/>
      <c r="R61" s="4"/>
    </row>
    <row r="62" spans="1:18" s="3" customFormat="1" ht="19.5" customHeight="1">
      <c r="A62" s="7"/>
      <c r="B62" s="193"/>
      <c r="C62" s="194"/>
      <c r="D62" s="194"/>
      <c r="E62" s="194"/>
      <c r="F62" s="194"/>
      <c r="G62" s="194"/>
      <c r="H62" s="21"/>
      <c r="I62" s="20"/>
      <c r="J62" s="181"/>
      <c r="K62" s="182"/>
      <c r="L62" s="192"/>
      <c r="M62" s="192"/>
      <c r="N62" s="148"/>
      <c r="O62" s="148"/>
      <c r="P62" s="149"/>
      <c r="Q62" s="4"/>
      <c r="R62" s="4"/>
    </row>
    <row r="63" spans="1:18" s="3" customFormat="1" ht="19.5" customHeight="1" thickBot="1">
      <c r="A63" s="7"/>
      <c r="B63" s="183" t="s">
        <v>10</v>
      </c>
      <c r="C63" s="184"/>
      <c r="D63" s="184"/>
      <c r="E63" s="184"/>
      <c r="F63" s="184"/>
      <c r="G63" s="184"/>
      <c r="H63" s="19"/>
      <c r="I63" s="18"/>
      <c r="J63" s="185"/>
      <c r="K63" s="186"/>
      <c r="L63" s="126">
        <f>SUM(L58:M62)</f>
        <v>60000</v>
      </c>
      <c r="M63" s="126"/>
      <c r="N63" s="17"/>
      <c r="O63" s="17"/>
      <c r="P63" s="16"/>
      <c r="Q63" s="4"/>
      <c r="R63" s="4"/>
    </row>
    <row r="64" spans="1:18" s="3" customFormat="1" ht="24" customHeight="1" thickTop="1" thickBot="1">
      <c r="A64" s="7"/>
      <c r="B64" s="127" t="s">
        <v>99</v>
      </c>
      <c r="C64" s="128"/>
      <c r="D64" s="128"/>
      <c r="E64" s="128"/>
      <c r="F64" s="128"/>
      <c r="G64" s="128"/>
      <c r="H64" s="59"/>
      <c r="I64" s="58"/>
      <c r="J64" s="176" t="s">
        <v>5</v>
      </c>
      <c r="K64" s="177"/>
      <c r="L64" s="131">
        <v>30000</v>
      </c>
      <c r="M64" s="131"/>
      <c r="N64" s="13">
        <f>1-(L64/L63)</f>
        <v>0.5</v>
      </c>
      <c r="O64" s="132" t="s">
        <v>4</v>
      </c>
      <c r="P64" s="133"/>
      <c r="Q64" s="4"/>
      <c r="R64" s="4"/>
    </row>
    <row r="65" spans="1:18" s="10" customFormat="1" ht="22.5" customHeight="1" thickBot="1">
      <c r="A65" s="12"/>
      <c r="B65" s="178" t="s">
        <v>3</v>
      </c>
      <c r="C65" s="179"/>
      <c r="D65" s="179"/>
      <c r="E65" s="180"/>
      <c r="F65" s="104">
        <v>0.08</v>
      </c>
      <c r="G65" s="105"/>
      <c r="H65" s="179" t="s">
        <v>2</v>
      </c>
      <c r="I65" s="179"/>
      <c r="J65" s="204"/>
      <c r="K65" s="205"/>
      <c r="L65" s="205"/>
      <c r="M65" s="206"/>
      <c r="N65" s="57"/>
      <c r="O65" s="57"/>
      <c r="P65" s="57"/>
    </row>
    <row r="66" spans="1:18" s="3" customFormat="1" ht="6.2" customHeight="1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4"/>
      <c r="R66" s="4"/>
    </row>
    <row r="67" spans="1:18" s="3" customFormat="1" ht="15.4" customHeight="1">
      <c r="A67" s="7"/>
      <c r="B67" s="56" t="s">
        <v>1</v>
      </c>
      <c r="C67" s="207" t="s">
        <v>37</v>
      </c>
      <c r="D67" s="207"/>
      <c r="E67" s="207"/>
      <c r="F67" s="207"/>
      <c r="G67" s="207"/>
      <c r="H67" s="207"/>
      <c r="I67" s="207"/>
      <c r="J67" s="207"/>
      <c r="K67" s="207"/>
      <c r="L67" s="207"/>
      <c r="M67" s="33"/>
      <c r="N67" s="110"/>
      <c r="O67" s="111"/>
      <c r="P67" s="116"/>
      <c r="Q67" s="4"/>
      <c r="R67" s="4"/>
    </row>
    <row r="68" spans="1:18" s="3" customFormat="1" ht="15.4" customHeight="1">
      <c r="A68" s="7"/>
      <c r="B68" s="55"/>
      <c r="C68" s="208"/>
      <c r="D68" s="209"/>
      <c r="E68" s="209"/>
      <c r="F68" s="209"/>
      <c r="G68" s="209"/>
      <c r="H68" s="209"/>
      <c r="I68" s="209"/>
      <c r="J68" s="209"/>
      <c r="K68" s="209"/>
      <c r="L68" s="209"/>
      <c r="M68" s="33"/>
      <c r="N68" s="112"/>
      <c r="O68" s="113"/>
      <c r="P68" s="117"/>
      <c r="Q68" s="4"/>
      <c r="R68" s="4"/>
    </row>
    <row r="69" spans="1:18" s="3" customFormat="1" ht="12.2" customHeight="1" thickBo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33"/>
      <c r="N69" s="114"/>
      <c r="O69" s="115"/>
      <c r="P69" s="118"/>
      <c r="Q69" s="4"/>
      <c r="R69" s="4"/>
    </row>
  </sheetData>
  <mergeCells count="146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B19:G19"/>
    <mergeCell ref="J19:K19"/>
    <mergeCell ref="L19:M19"/>
    <mergeCell ref="B20:G20"/>
    <mergeCell ref="J20:K20"/>
    <mergeCell ref="L20:M20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J17:K17"/>
    <mergeCell ref="O20:P20"/>
    <mergeCell ref="B21:P21"/>
    <mergeCell ref="B22:P22"/>
    <mergeCell ref="B23:G23"/>
    <mergeCell ref="J23:K23"/>
    <mergeCell ref="L23:M27"/>
    <mergeCell ref="N23:P27"/>
    <mergeCell ref="B24:G24"/>
    <mergeCell ref="J24:K24"/>
    <mergeCell ref="B25:G25"/>
    <mergeCell ref="L28:M28"/>
    <mergeCell ref="B29:G29"/>
    <mergeCell ref="J29:K29"/>
    <mergeCell ref="L29:M29"/>
    <mergeCell ref="O29:P29"/>
    <mergeCell ref="B30:P30"/>
    <mergeCell ref="B26:G26"/>
    <mergeCell ref="J26:K26"/>
    <mergeCell ref="B27:G27"/>
    <mergeCell ref="J27:K27"/>
    <mergeCell ref="B28:G28"/>
    <mergeCell ref="J28:K28"/>
    <mergeCell ref="B36:G36"/>
    <mergeCell ref="J36:K36"/>
    <mergeCell ref="B37:G37"/>
    <mergeCell ref="J37:K37"/>
    <mergeCell ref="L37:M37"/>
    <mergeCell ref="B38:G38"/>
    <mergeCell ref="J38:K38"/>
    <mergeCell ref="L38:M38"/>
    <mergeCell ref="B31:P31"/>
    <mergeCell ref="B32:G32"/>
    <mergeCell ref="J32:K32"/>
    <mergeCell ref="L32:M36"/>
    <mergeCell ref="N32:P36"/>
    <mergeCell ref="B33:G33"/>
    <mergeCell ref="J33:K33"/>
    <mergeCell ref="B34:G34"/>
    <mergeCell ref="B35:G35"/>
    <mergeCell ref="J35:K35"/>
    <mergeCell ref="O38:P38"/>
    <mergeCell ref="B39:P39"/>
    <mergeCell ref="B40:P40"/>
    <mergeCell ref="B41:G41"/>
    <mergeCell ref="J41:K41"/>
    <mergeCell ref="L41:M45"/>
    <mergeCell ref="N41:P45"/>
    <mergeCell ref="B42:G42"/>
    <mergeCell ref="J42:K42"/>
    <mergeCell ref="B43:G43"/>
    <mergeCell ref="L46:M46"/>
    <mergeCell ref="B47:G47"/>
    <mergeCell ref="J47:K47"/>
    <mergeCell ref="L47:M47"/>
    <mergeCell ref="O47:P47"/>
    <mergeCell ref="B48:P48"/>
    <mergeCell ref="B44:G44"/>
    <mergeCell ref="J44:K44"/>
    <mergeCell ref="B45:G45"/>
    <mergeCell ref="J45:K45"/>
    <mergeCell ref="B46:G46"/>
    <mergeCell ref="J46:K46"/>
    <mergeCell ref="B54:G54"/>
    <mergeCell ref="J54:K54"/>
    <mergeCell ref="B55:G55"/>
    <mergeCell ref="J55:K55"/>
    <mergeCell ref="L55:M55"/>
    <mergeCell ref="B56:G56"/>
    <mergeCell ref="J56:K56"/>
    <mergeCell ref="L56:M56"/>
    <mergeCell ref="B49:P49"/>
    <mergeCell ref="B50:G50"/>
    <mergeCell ref="J50:K50"/>
    <mergeCell ref="L50:M54"/>
    <mergeCell ref="N50:P54"/>
    <mergeCell ref="B51:G51"/>
    <mergeCell ref="J51:K51"/>
    <mergeCell ref="B52:G52"/>
    <mergeCell ref="B53:G53"/>
    <mergeCell ref="J53:K53"/>
    <mergeCell ref="J61:K61"/>
    <mergeCell ref="B62:G62"/>
    <mergeCell ref="J62:K62"/>
    <mergeCell ref="B63:G63"/>
    <mergeCell ref="J63:K63"/>
    <mergeCell ref="L63:M63"/>
    <mergeCell ref="O56:P56"/>
    <mergeCell ref="B57:P57"/>
    <mergeCell ref="B58:G58"/>
    <mergeCell ref="J58:K58"/>
    <mergeCell ref="L58:M62"/>
    <mergeCell ref="N58:P62"/>
    <mergeCell ref="B59:G59"/>
    <mergeCell ref="J59:K59"/>
    <mergeCell ref="B60:G60"/>
    <mergeCell ref="B61:G61"/>
    <mergeCell ref="C67:L67"/>
    <mergeCell ref="N67:O69"/>
    <mergeCell ref="P67:P69"/>
    <mergeCell ref="C68:L68"/>
    <mergeCell ref="B64:G64"/>
    <mergeCell ref="J64:K64"/>
    <mergeCell ref="L64:M64"/>
    <mergeCell ref="O64:P64"/>
    <mergeCell ref="B65:E65"/>
    <mergeCell ref="F65:G65"/>
    <mergeCell ref="H65:I65"/>
    <mergeCell ref="J65:M65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verticalDpi="1200" r:id="rId1"/>
  <headerFooter>
    <oddHeader>&amp;C&amp;"HGP明朝B,ﾎﾞｰﾙﾄﾞ"&amp;20御見積書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opLeftCell="A22" zoomScaleSheetLayoutView="115" workbookViewId="0">
      <selection activeCell="N67" sqref="N67:O69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  <col min="17" max="18" width="8.875" style="1"/>
  </cols>
  <sheetData>
    <row r="1" spans="1:23" s="3" customFormat="1" ht="12.4" customHeight="1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  <c r="Q1" s="4"/>
      <c r="R1" s="4"/>
    </row>
    <row r="2" spans="1:23" s="3" customFormat="1" ht="15.6" customHeight="1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  <c r="Q2" s="4"/>
      <c r="R2" s="4"/>
    </row>
    <row r="3" spans="1:23" s="3" customFormat="1" ht="15" customHeight="1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  <c r="Q3" s="4"/>
      <c r="R3" s="4"/>
    </row>
    <row r="4" spans="1:23" s="3" customFormat="1" ht="19.5" customHeight="1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  <c r="Q4" s="4"/>
      <c r="R4" s="4"/>
    </row>
    <row r="5" spans="1:23" s="3" customFormat="1" ht="15" customHeight="1">
      <c r="A5" s="38"/>
      <c r="B5" s="45"/>
      <c r="C5" s="168" t="s">
        <v>54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  <c r="Q5" s="4"/>
      <c r="R5" s="4"/>
    </row>
    <row r="6" spans="1:23" s="3" customFormat="1" ht="15" customHeight="1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  <c r="Q6" s="4"/>
      <c r="R6" s="39" t="s">
        <v>33</v>
      </c>
    </row>
    <row r="7" spans="1:23" s="3" customFormat="1" ht="15" customHeight="1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76</v>
      </c>
      <c r="K7" s="162"/>
      <c r="L7" s="162"/>
      <c r="M7" s="162"/>
      <c r="N7" s="162"/>
      <c r="O7" s="162"/>
      <c r="P7" s="37"/>
      <c r="Q7" s="4"/>
      <c r="R7" s="4"/>
    </row>
    <row r="8" spans="1:23" s="3" customFormat="1" ht="15" customHeight="1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  <c r="Q8" s="4"/>
      <c r="R8" s="4"/>
    </row>
    <row r="9" spans="1:23" s="3" customFormat="1" ht="15" customHeight="1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165" t="s">
        <v>75</v>
      </c>
      <c r="K9" s="198"/>
      <c r="L9" s="198"/>
      <c r="M9" s="198"/>
      <c r="N9" s="198"/>
      <c r="O9" s="198"/>
      <c r="P9" s="198"/>
      <c r="Q9" s="4"/>
      <c r="R9" s="4"/>
    </row>
    <row r="10" spans="1:23" s="3" customFormat="1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  <c r="Q10" s="4"/>
      <c r="R10" s="4"/>
    </row>
    <row r="11" spans="1:23" s="10" customFormat="1" ht="6" customHeight="1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23" s="10" customFormat="1" ht="19.5" customHeight="1" thickBot="1">
      <c r="A12" s="12"/>
      <c r="B12" s="199" t="s">
        <v>27</v>
      </c>
      <c r="C12" s="202"/>
      <c r="D12" s="202"/>
      <c r="E12" s="202"/>
      <c r="F12" s="202"/>
      <c r="G12" s="214"/>
      <c r="H12" s="72" t="s">
        <v>26</v>
      </c>
      <c r="I12" s="72" t="s">
        <v>25</v>
      </c>
      <c r="J12" s="215" t="s">
        <v>24</v>
      </c>
      <c r="K12" s="214"/>
      <c r="L12" s="215" t="s">
        <v>23</v>
      </c>
      <c r="M12" s="214"/>
      <c r="N12" s="215" t="s">
        <v>22</v>
      </c>
      <c r="O12" s="202"/>
      <c r="P12" s="216"/>
      <c r="W12" s="31"/>
    </row>
    <row r="13" spans="1:23" s="26" customFormat="1" ht="19.5" customHeight="1" thickBot="1">
      <c r="A13" s="29" t="s">
        <v>21</v>
      </c>
      <c r="B13" s="137" t="s">
        <v>53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7"/>
      <c r="R13" s="27"/>
    </row>
    <row r="14" spans="1:23" s="3" customFormat="1" ht="19.5" customHeight="1">
      <c r="A14" s="7"/>
      <c r="B14" s="187" t="s">
        <v>91</v>
      </c>
      <c r="C14" s="188"/>
      <c r="D14" s="188"/>
      <c r="E14" s="188"/>
      <c r="F14" s="188"/>
      <c r="G14" s="213"/>
      <c r="H14" s="24">
        <v>8</v>
      </c>
      <c r="I14" s="23" t="s">
        <v>14</v>
      </c>
      <c r="J14" s="189"/>
      <c r="K14" s="190"/>
      <c r="L14" s="191">
        <v>2160000</v>
      </c>
      <c r="M14" s="191"/>
      <c r="N14" s="146"/>
      <c r="O14" s="146"/>
      <c r="P14" s="147"/>
      <c r="Q14" s="4"/>
      <c r="R14" s="4"/>
    </row>
    <row r="15" spans="1:23" s="3" customFormat="1" ht="19.5" customHeight="1">
      <c r="A15" s="7"/>
      <c r="B15" s="193" t="s">
        <v>42</v>
      </c>
      <c r="C15" s="194"/>
      <c r="D15" s="194"/>
      <c r="E15" s="194"/>
      <c r="F15" s="194"/>
      <c r="G15" s="212"/>
      <c r="H15" s="65">
        <v>8</v>
      </c>
      <c r="I15" s="20" t="s">
        <v>6</v>
      </c>
      <c r="J15" s="210" t="s">
        <v>41</v>
      </c>
      <c r="K15" s="211"/>
      <c r="L15" s="192"/>
      <c r="M15" s="192"/>
      <c r="N15" s="148"/>
      <c r="O15" s="148"/>
      <c r="P15" s="149"/>
      <c r="Q15" s="4"/>
      <c r="R15" s="4"/>
    </row>
    <row r="16" spans="1:23" s="3" customFormat="1" ht="19.5" customHeight="1">
      <c r="A16" s="7"/>
      <c r="B16" s="193" t="s">
        <v>92</v>
      </c>
      <c r="C16" s="194"/>
      <c r="D16" s="194"/>
      <c r="E16" s="194"/>
      <c r="F16" s="194"/>
      <c r="G16" s="212"/>
      <c r="H16" s="65"/>
      <c r="I16" s="62"/>
      <c r="J16" s="61"/>
      <c r="K16" s="60"/>
      <c r="L16" s="192"/>
      <c r="M16" s="192"/>
      <c r="N16" s="148"/>
      <c r="O16" s="148"/>
      <c r="P16" s="149"/>
      <c r="Q16" s="4"/>
      <c r="R16" s="4"/>
    </row>
    <row r="17" spans="1:18" s="3" customFormat="1" ht="19.5" customHeight="1">
      <c r="A17" s="7"/>
      <c r="B17" s="193" t="s">
        <v>93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  <c r="Q17" s="4"/>
      <c r="R17" s="4"/>
    </row>
    <row r="18" spans="1:18" s="3" customFormat="1" ht="19.5" customHeight="1">
      <c r="A18" s="7"/>
      <c r="B18" s="193" t="s">
        <v>94</v>
      </c>
      <c r="C18" s="194"/>
      <c r="D18" s="194"/>
      <c r="E18" s="194"/>
      <c r="F18" s="194"/>
      <c r="G18" s="194"/>
      <c r="H18" s="21"/>
      <c r="I18" s="20"/>
      <c r="J18" s="181"/>
      <c r="K18" s="182"/>
      <c r="L18" s="192"/>
      <c r="M18" s="192"/>
      <c r="N18" s="148"/>
      <c r="O18" s="148"/>
      <c r="P18" s="149"/>
      <c r="Q18" s="4"/>
      <c r="R18" s="4"/>
    </row>
    <row r="19" spans="1:18" s="3" customFormat="1" ht="19.5" customHeight="1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2160000</v>
      </c>
      <c r="M19" s="126"/>
      <c r="N19" s="17"/>
      <c r="O19" s="17"/>
      <c r="P19" s="16"/>
      <c r="Q19" s="4"/>
      <c r="R19" s="4"/>
    </row>
    <row r="20" spans="1:18" s="3" customFormat="1" ht="24" customHeight="1" thickTop="1" thickBot="1">
      <c r="A20" s="7"/>
      <c r="B20" s="127" t="s">
        <v>98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756000</v>
      </c>
      <c r="M20" s="131"/>
      <c r="N20" s="13">
        <f>1-(L20/L19)</f>
        <v>0.65</v>
      </c>
      <c r="O20" s="132" t="s">
        <v>4</v>
      </c>
      <c r="P20" s="133"/>
      <c r="Q20" s="4"/>
      <c r="R20" s="28"/>
    </row>
    <row r="21" spans="1:18" s="26" customFormat="1" ht="12" customHeight="1" thickBot="1"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7"/>
      <c r="R21" s="27"/>
    </row>
    <row r="22" spans="1:18" s="26" customFormat="1" ht="19.5" customHeight="1" thickBot="1">
      <c r="A22" s="29" t="s">
        <v>18</v>
      </c>
      <c r="B22" s="137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27"/>
      <c r="R22" s="27"/>
    </row>
    <row r="23" spans="1:18" s="3" customFormat="1" ht="19.5" customHeight="1">
      <c r="A23" s="7"/>
      <c r="B23" s="187" t="s">
        <v>86</v>
      </c>
      <c r="C23" s="188"/>
      <c r="D23" s="188"/>
      <c r="E23" s="188"/>
      <c r="F23" s="188"/>
      <c r="G23" s="213"/>
      <c r="H23" s="24">
        <v>8</v>
      </c>
      <c r="I23" s="23" t="s">
        <v>14</v>
      </c>
      <c r="J23" s="189"/>
      <c r="K23" s="190"/>
      <c r="L23" s="191">
        <v>1440000</v>
      </c>
      <c r="M23" s="191"/>
      <c r="N23" s="146"/>
      <c r="O23" s="146"/>
      <c r="P23" s="147"/>
      <c r="Q23" s="4"/>
      <c r="R23" s="4"/>
    </row>
    <row r="24" spans="1:18" s="3" customFormat="1" ht="19.5" customHeight="1">
      <c r="A24" s="7"/>
      <c r="B24" s="193" t="s">
        <v>42</v>
      </c>
      <c r="C24" s="194"/>
      <c r="D24" s="194"/>
      <c r="E24" s="194"/>
      <c r="F24" s="194"/>
      <c r="G24" s="212"/>
      <c r="H24" s="65">
        <v>8</v>
      </c>
      <c r="I24" s="20" t="s">
        <v>6</v>
      </c>
      <c r="J24" s="210" t="s">
        <v>41</v>
      </c>
      <c r="K24" s="211"/>
      <c r="L24" s="192"/>
      <c r="M24" s="192"/>
      <c r="N24" s="148"/>
      <c r="O24" s="148"/>
      <c r="P24" s="149"/>
      <c r="Q24" s="4"/>
      <c r="R24" s="4"/>
    </row>
    <row r="25" spans="1:18" s="3" customFormat="1" ht="19.5" customHeight="1">
      <c r="A25" s="7"/>
      <c r="B25" s="193" t="s">
        <v>87</v>
      </c>
      <c r="C25" s="194"/>
      <c r="D25" s="194"/>
      <c r="E25" s="194"/>
      <c r="F25" s="194"/>
      <c r="G25" s="212"/>
      <c r="H25" s="65"/>
      <c r="I25" s="62"/>
      <c r="J25" s="61"/>
      <c r="K25" s="60"/>
      <c r="L25" s="192"/>
      <c r="M25" s="192"/>
      <c r="N25" s="148"/>
      <c r="O25" s="148"/>
      <c r="P25" s="149"/>
      <c r="Q25" s="4"/>
      <c r="R25" s="4"/>
    </row>
    <row r="26" spans="1:18" s="3" customFormat="1" ht="19.5" customHeight="1">
      <c r="A26" s="7"/>
      <c r="B26" s="193" t="s">
        <v>88</v>
      </c>
      <c r="C26" s="194"/>
      <c r="D26" s="194"/>
      <c r="E26" s="194"/>
      <c r="F26" s="194"/>
      <c r="G26" s="194"/>
      <c r="H26" s="63"/>
      <c r="I26" s="20"/>
      <c r="J26" s="181"/>
      <c r="K26" s="182"/>
      <c r="L26" s="192"/>
      <c r="M26" s="192"/>
      <c r="N26" s="148"/>
      <c r="O26" s="148"/>
      <c r="P26" s="149"/>
      <c r="Q26" s="4"/>
      <c r="R26" s="4"/>
    </row>
    <row r="27" spans="1:18" s="3" customFormat="1" ht="19.5" customHeight="1">
      <c r="A27" s="7"/>
      <c r="B27" s="193" t="s">
        <v>89</v>
      </c>
      <c r="C27" s="194"/>
      <c r="D27" s="194"/>
      <c r="E27" s="194"/>
      <c r="F27" s="194"/>
      <c r="G27" s="194"/>
      <c r="H27" s="21"/>
      <c r="I27" s="20"/>
      <c r="J27" s="181"/>
      <c r="K27" s="182"/>
      <c r="L27" s="192"/>
      <c r="M27" s="192"/>
      <c r="N27" s="148"/>
      <c r="O27" s="148"/>
      <c r="P27" s="149"/>
      <c r="Q27" s="4"/>
      <c r="R27" s="4"/>
    </row>
    <row r="28" spans="1:18" s="3" customFormat="1" ht="19.5" customHeight="1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1440000</v>
      </c>
      <c r="M28" s="126"/>
      <c r="N28" s="17"/>
      <c r="O28" s="17"/>
      <c r="P28" s="16"/>
      <c r="Q28" s="4"/>
      <c r="R28" s="4"/>
    </row>
    <row r="29" spans="1:18" s="3" customFormat="1" ht="24" customHeight="1" thickTop="1" thickBot="1">
      <c r="A29" s="7"/>
      <c r="B29" s="127" t="s">
        <v>62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504000</v>
      </c>
      <c r="M29" s="131"/>
      <c r="N29" s="13">
        <f>1-(L29/L28)</f>
        <v>0.65</v>
      </c>
      <c r="O29" s="132" t="s">
        <v>4</v>
      </c>
      <c r="P29" s="133"/>
      <c r="Q29" s="4"/>
      <c r="R29" s="28"/>
    </row>
    <row r="30" spans="1:18" s="26" customFormat="1" ht="12" customHeight="1" thickBot="1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27"/>
      <c r="R30" s="27"/>
    </row>
    <row r="31" spans="1:18" s="26" customFormat="1" ht="19.5" customHeight="1" thickBot="1">
      <c r="A31" s="29" t="s">
        <v>105</v>
      </c>
      <c r="B31" s="137" t="s">
        <v>53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7"/>
      <c r="R31" s="27"/>
    </row>
    <row r="32" spans="1:18" s="3" customFormat="1" ht="19.5" customHeight="1">
      <c r="A32" s="7"/>
      <c r="B32" s="187" t="s">
        <v>52</v>
      </c>
      <c r="C32" s="188"/>
      <c r="D32" s="188"/>
      <c r="E32" s="188"/>
      <c r="F32" s="188"/>
      <c r="G32" s="188"/>
      <c r="H32" s="24">
        <v>8</v>
      </c>
      <c r="I32" s="23" t="s">
        <v>14</v>
      </c>
      <c r="J32" s="189"/>
      <c r="K32" s="190"/>
      <c r="L32" s="191">
        <v>720000</v>
      </c>
      <c r="M32" s="191"/>
      <c r="N32" s="146"/>
      <c r="O32" s="146"/>
      <c r="P32" s="147"/>
      <c r="Q32" s="4"/>
      <c r="R32" s="4"/>
    </row>
    <row r="33" spans="1:18" s="3" customFormat="1" ht="19.5" customHeight="1">
      <c r="A33" s="7"/>
      <c r="B33" s="193" t="s">
        <v>42</v>
      </c>
      <c r="C33" s="194"/>
      <c r="D33" s="194"/>
      <c r="E33" s="194"/>
      <c r="F33" s="194"/>
      <c r="G33" s="194"/>
      <c r="H33" s="65">
        <v>8</v>
      </c>
      <c r="I33" s="20" t="s">
        <v>6</v>
      </c>
      <c r="J33" s="210" t="s">
        <v>41</v>
      </c>
      <c r="K33" s="211"/>
      <c r="L33" s="192"/>
      <c r="M33" s="192"/>
      <c r="N33" s="148"/>
      <c r="O33" s="148"/>
      <c r="P33" s="149"/>
      <c r="Q33" s="4"/>
      <c r="R33" s="4"/>
    </row>
    <row r="34" spans="1:18" s="3" customFormat="1" ht="19.5" customHeight="1">
      <c r="A34" s="7"/>
      <c r="B34" s="193" t="s">
        <v>51</v>
      </c>
      <c r="C34" s="194"/>
      <c r="D34" s="194"/>
      <c r="E34" s="194"/>
      <c r="F34" s="194"/>
      <c r="G34" s="194"/>
      <c r="H34" s="65"/>
      <c r="I34" s="62"/>
      <c r="J34" s="61"/>
      <c r="K34" s="60"/>
      <c r="L34" s="192"/>
      <c r="M34" s="192"/>
      <c r="N34" s="148"/>
      <c r="O34" s="148"/>
      <c r="P34" s="149"/>
      <c r="Q34" s="4"/>
      <c r="R34" s="4"/>
    </row>
    <row r="35" spans="1:18" s="3" customFormat="1" ht="19.5" customHeight="1">
      <c r="A35" s="7"/>
      <c r="B35" s="193" t="s">
        <v>50</v>
      </c>
      <c r="C35" s="194"/>
      <c r="D35" s="194"/>
      <c r="E35" s="194"/>
      <c r="F35" s="194"/>
      <c r="G35" s="194"/>
      <c r="H35" s="63"/>
      <c r="I35" s="20"/>
      <c r="J35" s="181"/>
      <c r="K35" s="182"/>
      <c r="L35" s="192"/>
      <c r="M35" s="192"/>
      <c r="N35" s="148"/>
      <c r="O35" s="148"/>
      <c r="P35" s="149"/>
      <c r="Q35" s="4"/>
      <c r="R35" s="4"/>
    </row>
    <row r="36" spans="1:18" s="3" customFormat="1" ht="19.5" customHeight="1">
      <c r="A36" s="7"/>
      <c r="B36" s="193" t="s">
        <v>49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  <c r="Q36" s="4"/>
      <c r="R36" s="4"/>
    </row>
    <row r="37" spans="1:18" s="3" customFormat="1" ht="19.5" customHeight="1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720000</v>
      </c>
      <c r="M37" s="126"/>
      <c r="N37" s="17"/>
      <c r="O37" s="17"/>
      <c r="P37" s="16"/>
      <c r="Q37" s="4"/>
      <c r="R37" s="4"/>
    </row>
    <row r="38" spans="1:18" s="3" customFormat="1" ht="24" customHeight="1" thickTop="1" thickBot="1">
      <c r="A38" s="7"/>
      <c r="B38" s="127" t="s">
        <v>19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252000</v>
      </c>
      <c r="M38" s="131"/>
      <c r="N38" s="13">
        <f>1-(L38/L37)</f>
        <v>0.65</v>
      </c>
      <c r="O38" s="132" t="s">
        <v>4</v>
      </c>
      <c r="P38" s="133"/>
      <c r="Q38" s="4"/>
      <c r="R38" s="28"/>
    </row>
    <row r="39" spans="1:18" s="26" customFormat="1" ht="12" customHeight="1" thickBot="1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27"/>
      <c r="R39" s="27"/>
    </row>
    <row r="40" spans="1:18" s="26" customFormat="1" ht="19.5" customHeight="1" thickBot="1">
      <c r="A40" s="29" t="s">
        <v>102</v>
      </c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27"/>
      <c r="R40" s="27"/>
    </row>
    <row r="41" spans="1:18" s="3" customFormat="1" ht="19.5" customHeight="1">
      <c r="A41" s="7"/>
      <c r="B41" s="187" t="s">
        <v>48</v>
      </c>
      <c r="C41" s="188"/>
      <c r="D41" s="188"/>
      <c r="E41" s="188"/>
      <c r="F41" s="188"/>
      <c r="G41" s="188"/>
      <c r="H41" s="24">
        <v>8</v>
      </c>
      <c r="I41" s="23" t="s">
        <v>14</v>
      </c>
      <c r="J41" s="189"/>
      <c r="K41" s="190"/>
      <c r="L41" s="191">
        <v>480000</v>
      </c>
      <c r="M41" s="191"/>
      <c r="N41" s="146"/>
      <c r="O41" s="146"/>
      <c r="P41" s="147"/>
      <c r="Q41" s="4"/>
      <c r="R41" s="4"/>
    </row>
    <row r="42" spans="1:18" s="3" customFormat="1" ht="19.5" customHeight="1">
      <c r="A42" s="7"/>
      <c r="B42" s="193" t="s">
        <v>42</v>
      </c>
      <c r="C42" s="194"/>
      <c r="D42" s="194"/>
      <c r="E42" s="194"/>
      <c r="F42" s="194"/>
      <c r="G42" s="194"/>
      <c r="H42" s="65">
        <v>8</v>
      </c>
      <c r="I42" s="20" t="s">
        <v>6</v>
      </c>
      <c r="J42" s="210" t="s">
        <v>41</v>
      </c>
      <c r="K42" s="211"/>
      <c r="L42" s="192"/>
      <c r="M42" s="192"/>
      <c r="N42" s="148"/>
      <c r="O42" s="148"/>
      <c r="P42" s="149"/>
      <c r="Q42" s="4"/>
      <c r="R42" s="4"/>
    </row>
    <row r="43" spans="1:18" s="3" customFormat="1" ht="19.5" customHeight="1">
      <c r="A43" s="7"/>
      <c r="B43" s="193" t="s">
        <v>47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  <c r="Q43" s="4"/>
      <c r="R43" s="4"/>
    </row>
    <row r="44" spans="1:18" s="3" customFormat="1" ht="19.5" customHeight="1">
      <c r="A44" s="7"/>
      <c r="B44" s="193" t="s">
        <v>46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  <c r="Q44" s="4"/>
      <c r="R44" s="4"/>
    </row>
    <row r="45" spans="1:18" s="3" customFormat="1" ht="19.5" customHeight="1">
      <c r="A45" s="7"/>
      <c r="B45" s="193" t="s">
        <v>45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  <c r="Q45" s="4"/>
      <c r="R45" s="4"/>
    </row>
    <row r="46" spans="1:18" s="3" customFormat="1" ht="19.5" customHeight="1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480000</v>
      </c>
      <c r="M46" s="126"/>
      <c r="N46" s="17"/>
      <c r="O46" s="17"/>
      <c r="P46" s="16"/>
      <c r="Q46" s="4"/>
      <c r="R46" s="4"/>
    </row>
    <row r="47" spans="1:18" s="3" customFormat="1" ht="24" customHeight="1" thickTop="1" thickBot="1">
      <c r="A47" s="7"/>
      <c r="B47" s="127" t="s">
        <v>16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192000</v>
      </c>
      <c r="M47" s="131"/>
      <c r="N47" s="13">
        <f>1-(L47/L46)</f>
        <v>0.6</v>
      </c>
      <c r="O47" s="132" t="s">
        <v>4</v>
      </c>
      <c r="P47" s="133"/>
      <c r="Q47" s="4"/>
      <c r="R47" s="28"/>
    </row>
    <row r="48" spans="1:18" s="26" customFormat="1" ht="12" customHeight="1" thickBot="1">
      <c r="A48" s="64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7"/>
      <c r="R48" s="27"/>
    </row>
    <row r="49" spans="1:18" s="3" customFormat="1" ht="19.5" customHeight="1" thickBot="1">
      <c r="A49" s="25" t="s">
        <v>103</v>
      </c>
      <c r="B49" s="137" t="s">
        <v>44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4"/>
      <c r="R49" s="4"/>
    </row>
    <row r="50" spans="1:18" s="3" customFormat="1" ht="19.5" customHeight="1">
      <c r="A50" s="7"/>
      <c r="B50" s="187" t="s">
        <v>43</v>
      </c>
      <c r="C50" s="188"/>
      <c r="D50" s="188"/>
      <c r="E50" s="188"/>
      <c r="F50" s="188"/>
      <c r="G50" s="188"/>
      <c r="H50" s="24">
        <v>8</v>
      </c>
      <c r="I50" s="23" t="s">
        <v>14</v>
      </c>
      <c r="J50" s="189"/>
      <c r="K50" s="190"/>
      <c r="L50" s="191">
        <v>240000</v>
      </c>
      <c r="M50" s="191"/>
      <c r="N50" s="146"/>
      <c r="O50" s="146"/>
      <c r="P50" s="147"/>
      <c r="Q50" s="4"/>
      <c r="R50" s="4"/>
    </row>
    <row r="51" spans="1:18" s="3" customFormat="1" ht="19.5" customHeight="1">
      <c r="A51" s="7"/>
      <c r="B51" s="193" t="s">
        <v>42</v>
      </c>
      <c r="C51" s="194"/>
      <c r="D51" s="194"/>
      <c r="E51" s="194"/>
      <c r="F51" s="194"/>
      <c r="G51" s="194"/>
      <c r="H51" s="65">
        <v>8</v>
      </c>
      <c r="I51" s="20" t="s">
        <v>6</v>
      </c>
      <c r="J51" s="210" t="s">
        <v>41</v>
      </c>
      <c r="K51" s="211"/>
      <c r="L51" s="192"/>
      <c r="M51" s="192"/>
      <c r="N51" s="148"/>
      <c r="O51" s="148"/>
      <c r="P51" s="149"/>
      <c r="Q51" s="4"/>
      <c r="R51" s="4"/>
    </row>
    <row r="52" spans="1:18" s="3" customFormat="1" ht="19.5" customHeight="1">
      <c r="A52" s="7"/>
      <c r="B52" s="193" t="s">
        <v>40</v>
      </c>
      <c r="C52" s="194"/>
      <c r="D52" s="194"/>
      <c r="E52" s="194"/>
      <c r="F52" s="194"/>
      <c r="G52" s="194"/>
      <c r="H52" s="20"/>
      <c r="I52" s="62"/>
      <c r="J52" s="61"/>
      <c r="K52" s="60"/>
      <c r="L52" s="192"/>
      <c r="M52" s="192"/>
      <c r="N52" s="148"/>
      <c r="O52" s="148"/>
      <c r="P52" s="149"/>
      <c r="Q52" s="4"/>
      <c r="R52" s="4"/>
    </row>
    <row r="53" spans="1:18" s="3" customFormat="1" ht="19.5" customHeight="1">
      <c r="A53" s="7"/>
      <c r="B53" s="193" t="s">
        <v>39</v>
      </c>
      <c r="C53" s="194"/>
      <c r="D53" s="194"/>
      <c r="E53" s="194"/>
      <c r="F53" s="194"/>
      <c r="G53" s="194"/>
      <c r="H53" s="22"/>
      <c r="I53" s="20"/>
      <c r="J53" s="181"/>
      <c r="K53" s="182"/>
      <c r="L53" s="192"/>
      <c r="M53" s="192"/>
      <c r="N53" s="148"/>
      <c r="O53" s="148"/>
      <c r="P53" s="149"/>
      <c r="Q53" s="4"/>
      <c r="R53" s="4"/>
    </row>
    <row r="54" spans="1:18" s="3" customFormat="1" ht="19.5" customHeight="1">
      <c r="A54" s="7"/>
      <c r="B54" s="193" t="s">
        <v>38</v>
      </c>
      <c r="C54" s="194"/>
      <c r="D54" s="194"/>
      <c r="E54" s="194"/>
      <c r="F54" s="194"/>
      <c r="G54" s="194"/>
      <c r="H54" s="21"/>
      <c r="I54" s="20"/>
      <c r="J54" s="181"/>
      <c r="K54" s="182"/>
      <c r="L54" s="192"/>
      <c r="M54" s="192"/>
      <c r="N54" s="148"/>
      <c r="O54" s="148"/>
      <c r="P54" s="149"/>
      <c r="Q54" s="4"/>
      <c r="R54" s="4"/>
    </row>
    <row r="55" spans="1:18" s="3" customFormat="1" ht="19.5" customHeight="1" thickBot="1">
      <c r="A55" s="7"/>
      <c r="B55" s="183" t="s">
        <v>10</v>
      </c>
      <c r="C55" s="184"/>
      <c r="D55" s="184"/>
      <c r="E55" s="184"/>
      <c r="F55" s="184"/>
      <c r="G55" s="184"/>
      <c r="H55" s="19"/>
      <c r="I55" s="18"/>
      <c r="J55" s="185"/>
      <c r="K55" s="186"/>
      <c r="L55" s="126">
        <f>SUM(L50:M54)</f>
        <v>240000</v>
      </c>
      <c r="M55" s="126"/>
      <c r="N55" s="17"/>
      <c r="O55" s="17"/>
      <c r="P55" s="16"/>
      <c r="Q55" s="4"/>
      <c r="R55" s="4"/>
    </row>
    <row r="56" spans="1:18" s="3" customFormat="1" ht="24" customHeight="1" thickTop="1" thickBot="1">
      <c r="A56" s="7"/>
      <c r="B56" s="127" t="s">
        <v>9</v>
      </c>
      <c r="C56" s="128"/>
      <c r="D56" s="128"/>
      <c r="E56" s="128"/>
      <c r="F56" s="128"/>
      <c r="G56" s="128"/>
      <c r="H56" s="59"/>
      <c r="I56" s="58"/>
      <c r="J56" s="176" t="s">
        <v>5</v>
      </c>
      <c r="K56" s="177"/>
      <c r="L56" s="131">
        <v>108000</v>
      </c>
      <c r="M56" s="131"/>
      <c r="N56" s="13">
        <f>1-(L56/L55)</f>
        <v>0.55000000000000004</v>
      </c>
      <c r="O56" s="132" t="s">
        <v>4</v>
      </c>
      <c r="P56" s="133"/>
      <c r="Q56" s="4"/>
      <c r="R56" s="4"/>
    </row>
    <row r="57" spans="1:18" s="3" customFormat="1" ht="19.5" customHeight="1" thickBot="1">
      <c r="A57" s="25" t="s">
        <v>104</v>
      </c>
      <c r="B57" s="137" t="s">
        <v>44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  <c r="Q57" s="4"/>
      <c r="R57" s="4"/>
    </row>
    <row r="58" spans="1:18" s="3" customFormat="1" ht="19.5" customHeight="1">
      <c r="A58" s="7"/>
      <c r="B58" s="187" t="s">
        <v>95</v>
      </c>
      <c r="C58" s="188"/>
      <c r="D58" s="188"/>
      <c r="E58" s="188"/>
      <c r="F58" s="188"/>
      <c r="G58" s="188"/>
      <c r="H58" s="24">
        <v>8</v>
      </c>
      <c r="I58" s="23" t="s">
        <v>14</v>
      </c>
      <c r="J58" s="189"/>
      <c r="K58" s="190"/>
      <c r="L58" s="191">
        <v>120000</v>
      </c>
      <c r="M58" s="191"/>
      <c r="N58" s="146"/>
      <c r="O58" s="146"/>
      <c r="P58" s="147"/>
      <c r="Q58" s="4"/>
      <c r="R58" s="4"/>
    </row>
    <row r="59" spans="1:18" s="3" customFormat="1" ht="19.5" customHeight="1">
      <c r="A59" s="7"/>
      <c r="B59" s="193" t="s">
        <v>42</v>
      </c>
      <c r="C59" s="194"/>
      <c r="D59" s="194"/>
      <c r="E59" s="194"/>
      <c r="F59" s="194"/>
      <c r="G59" s="194"/>
      <c r="H59" s="65">
        <v>8</v>
      </c>
      <c r="I59" s="20" t="s">
        <v>6</v>
      </c>
      <c r="J59" s="210" t="s">
        <v>41</v>
      </c>
      <c r="K59" s="211"/>
      <c r="L59" s="192"/>
      <c r="M59" s="192"/>
      <c r="N59" s="148"/>
      <c r="O59" s="148"/>
      <c r="P59" s="149"/>
      <c r="Q59" s="4"/>
      <c r="R59" s="4"/>
    </row>
    <row r="60" spans="1:18" s="3" customFormat="1" ht="19.5" customHeight="1">
      <c r="A60" s="7"/>
      <c r="B60" s="193" t="s">
        <v>96</v>
      </c>
      <c r="C60" s="194"/>
      <c r="D60" s="194"/>
      <c r="E60" s="194"/>
      <c r="F60" s="194"/>
      <c r="G60" s="212"/>
      <c r="H60" s="20"/>
      <c r="I60" s="62"/>
      <c r="J60" s="61"/>
      <c r="K60" s="60"/>
      <c r="L60" s="192"/>
      <c r="M60" s="192"/>
      <c r="N60" s="148"/>
      <c r="O60" s="148"/>
      <c r="P60" s="149"/>
      <c r="Q60" s="4"/>
      <c r="R60" s="4"/>
    </row>
    <row r="61" spans="1:18" s="3" customFormat="1" ht="19.5" customHeight="1">
      <c r="A61" s="7"/>
      <c r="B61" s="193" t="s">
        <v>97</v>
      </c>
      <c r="C61" s="194"/>
      <c r="D61" s="194"/>
      <c r="E61" s="194"/>
      <c r="F61" s="194"/>
      <c r="G61" s="212"/>
      <c r="H61" s="22"/>
      <c r="I61" s="20"/>
      <c r="J61" s="181"/>
      <c r="K61" s="182"/>
      <c r="L61" s="192"/>
      <c r="M61" s="192"/>
      <c r="N61" s="148"/>
      <c r="O61" s="148"/>
      <c r="P61" s="149"/>
      <c r="Q61" s="4"/>
      <c r="R61" s="4"/>
    </row>
    <row r="62" spans="1:18" s="3" customFormat="1" ht="19.5" customHeight="1">
      <c r="A62" s="7"/>
      <c r="B62" s="193"/>
      <c r="C62" s="194"/>
      <c r="D62" s="194"/>
      <c r="E62" s="194"/>
      <c r="F62" s="194"/>
      <c r="G62" s="194"/>
      <c r="H62" s="21"/>
      <c r="I62" s="20"/>
      <c r="J62" s="181"/>
      <c r="K62" s="182"/>
      <c r="L62" s="192"/>
      <c r="M62" s="192"/>
      <c r="N62" s="148"/>
      <c r="O62" s="148"/>
      <c r="P62" s="149"/>
      <c r="Q62" s="4"/>
      <c r="R62" s="4"/>
    </row>
    <row r="63" spans="1:18" s="3" customFormat="1" ht="19.5" customHeight="1" thickBot="1">
      <c r="A63" s="7"/>
      <c r="B63" s="183" t="s">
        <v>10</v>
      </c>
      <c r="C63" s="184"/>
      <c r="D63" s="184"/>
      <c r="E63" s="184"/>
      <c r="F63" s="184"/>
      <c r="G63" s="184"/>
      <c r="H63" s="19"/>
      <c r="I63" s="18"/>
      <c r="J63" s="185"/>
      <c r="K63" s="186"/>
      <c r="L63" s="126">
        <f>SUM(L58:M62)</f>
        <v>120000</v>
      </c>
      <c r="M63" s="126"/>
      <c r="N63" s="17"/>
      <c r="O63" s="17"/>
      <c r="P63" s="16"/>
      <c r="Q63" s="4"/>
      <c r="R63" s="4"/>
    </row>
    <row r="64" spans="1:18" s="3" customFormat="1" ht="24" customHeight="1" thickTop="1" thickBot="1">
      <c r="A64" s="7"/>
      <c r="B64" s="127" t="s">
        <v>99</v>
      </c>
      <c r="C64" s="128"/>
      <c r="D64" s="128"/>
      <c r="E64" s="128"/>
      <c r="F64" s="128"/>
      <c r="G64" s="128"/>
      <c r="H64" s="59"/>
      <c r="I64" s="58"/>
      <c r="J64" s="176" t="s">
        <v>5</v>
      </c>
      <c r="K64" s="177"/>
      <c r="L64" s="131">
        <v>54000</v>
      </c>
      <c r="M64" s="131"/>
      <c r="N64" s="13">
        <f>1-(L64/L63)</f>
        <v>0.55000000000000004</v>
      </c>
      <c r="O64" s="132" t="s">
        <v>4</v>
      </c>
      <c r="P64" s="133"/>
      <c r="Q64" s="4"/>
      <c r="R64" s="4"/>
    </row>
    <row r="65" spans="1:18" s="10" customFormat="1" ht="22.5" customHeight="1" thickBot="1">
      <c r="A65" s="12"/>
      <c r="B65" s="178" t="s">
        <v>3</v>
      </c>
      <c r="C65" s="179"/>
      <c r="D65" s="179"/>
      <c r="E65" s="180"/>
      <c r="F65" s="104">
        <v>0.08</v>
      </c>
      <c r="G65" s="105"/>
      <c r="H65" s="179" t="s">
        <v>2</v>
      </c>
      <c r="I65" s="179"/>
      <c r="J65" s="204"/>
      <c r="K65" s="205"/>
      <c r="L65" s="205"/>
      <c r="M65" s="206"/>
      <c r="N65" s="57"/>
      <c r="O65" s="57"/>
      <c r="P65" s="57"/>
    </row>
    <row r="66" spans="1:18" s="3" customFormat="1" ht="6.2" customHeight="1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4"/>
      <c r="R66" s="4"/>
    </row>
    <row r="67" spans="1:18" s="3" customFormat="1" ht="15.4" customHeight="1">
      <c r="A67" s="7"/>
      <c r="B67" s="56" t="s">
        <v>1</v>
      </c>
      <c r="C67" s="207" t="s">
        <v>37</v>
      </c>
      <c r="D67" s="207"/>
      <c r="E67" s="207"/>
      <c r="F67" s="207"/>
      <c r="G67" s="207"/>
      <c r="H67" s="207"/>
      <c r="I67" s="207"/>
      <c r="J67" s="207"/>
      <c r="K67" s="207"/>
      <c r="L67" s="207"/>
      <c r="M67" s="33"/>
      <c r="N67" s="110"/>
      <c r="O67" s="111"/>
      <c r="P67" s="116"/>
      <c r="Q67" s="4"/>
      <c r="R67" s="4"/>
    </row>
    <row r="68" spans="1:18" s="3" customFormat="1" ht="15.4" customHeight="1">
      <c r="A68" s="7"/>
      <c r="B68" s="55"/>
      <c r="C68" s="208"/>
      <c r="D68" s="209"/>
      <c r="E68" s="209"/>
      <c r="F68" s="209"/>
      <c r="G68" s="209"/>
      <c r="H68" s="209"/>
      <c r="I68" s="209"/>
      <c r="J68" s="209"/>
      <c r="K68" s="209"/>
      <c r="L68" s="209"/>
      <c r="M68" s="33"/>
      <c r="N68" s="112"/>
      <c r="O68" s="113"/>
      <c r="P68" s="117"/>
      <c r="Q68" s="4"/>
      <c r="R68" s="4"/>
    </row>
    <row r="69" spans="1:18" s="3" customFormat="1" ht="12.2" customHeight="1" thickBo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33"/>
      <c r="N69" s="114"/>
      <c r="O69" s="115"/>
      <c r="P69" s="118"/>
      <c r="Q69" s="4"/>
      <c r="R69" s="4"/>
    </row>
  </sheetData>
  <mergeCells count="146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B19:G19"/>
    <mergeCell ref="J19:K19"/>
    <mergeCell ref="L19:M19"/>
    <mergeCell ref="B20:G20"/>
    <mergeCell ref="J20:K20"/>
    <mergeCell ref="L20:M20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J17:K17"/>
    <mergeCell ref="O20:P20"/>
    <mergeCell ref="B21:P21"/>
    <mergeCell ref="B22:P22"/>
    <mergeCell ref="B23:G23"/>
    <mergeCell ref="J23:K23"/>
    <mergeCell ref="L23:M27"/>
    <mergeCell ref="N23:P27"/>
    <mergeCell ref="B24:G24"/>
    <mergeCell ref="J24:K24"/>
    <mergeCell ref="B25:G25"/>
    <mergeCell ref="L28:M28"/>
    <mergeCell ref="B29:G29"/>
    <mergeCell ref="J29:K29"/>
    <mergeCell ref="L29:M29"/>
    <mergeCell ref="O29:P29"/>
    <mergeCell ref="B30:P30"/>
    <mergeCell ref="B26:G26"/>
    <mergeCell ref="J26:K26"/>
    <mergeCell ref="B27:G27"/>
    <mergeCell ref="J27:K27"/>
    <mergeCell ref="B28:G28"/>
    <mergeCell ref="J28:K28"/>
    <mergeCell ref="B36:G36"/>
    <mergeCell ref="J36:K36"/>
    <mergeCell ref="B37:G37"/>
    <mergeCell ref="J37:K37"/>
    <mergeCell ref="L37:M37"/>
    <mergeCell ref="B38:G38"/>
    <mergeCell ref="J38:K38"/>
    <mergeCell ref="L38:M38"/>
    <mergeCell ref="B31:P31"/>
    <mergeCell ref="B32:G32"/>
    <mergeCell ref="J32:K32"/>
    <mergeCell ref="L32:M36"/>
    <mergeCell ref="N32:P36"/>
    <mergeCell ref="B33:G33"/>
    <mergeCell ref="J33:K33"/>
    <mergeCell ref="B34:G34"/>
    <mergeCell ref="B35:G35"/>
    <mergeCell ref="J35:K35"/>
    <mergeCell ref="O38:P38"/>
    <mergeCell ref="B39:P39"/>
    <mergeCell ref="B40:P40"/>
    <mergeCell ref="B41:G41"/>
    <mergeCell ref="J41:K41"/>
    <mergeCell ref="L41:M45"/>
    <mergeCell ref="N41:P45"/>
    <mergeCell ref="B42:G42"/>
    <mergeCell ref="J42:K42"/>
    <mergeCell ref="B43:G43"/>
    <mergeCell ref="L46:M46"/>
    <mergeCell ref="B47:G47"/>
    <mergeCell ref="J47:K47"/>
    <mergeCell ref="L47:M47"/>
    <mergeCell ref="O47:P47"/>
    <mergeCell ref="B48:P48"/>
    <mergeCell ref="B44:G44"/>
    <mergeCell ref="J44:K44"/>
    <mergeCell ref="B45:G45"/>
    <mergeCell ref="J45:K45"/>
    <mergeCell ref="B46:G46"/>
    <mergeCell ref="J46:K46"/>
    <mergeCell ref="B54:G54"/>
    <mergeCell ref="J54:K54"/>
    <mergeCell ref="B55:G55"/>
    <mergeCell ref="J55:K55"/>
    <mergeCell ref="L55:M55"/>
    <mergeCell ref="B56:G56"/>
    <mergeCell ref="J56:K56"/>
    <mergeCell ref="L56:M56"/>
    <mergeCell ref="B49:P49"/>
    <mergeCell ref="B50:G50"/>
    <mergeCell ref="J50:K50"/>
    <mergeCell ref="L50:M54"/>
    <mergeCell ref="N50:P54"/>
    <mergeCell ref="B51:G51"/>
    <mergeCell ref="J51:K51"/>
    <mergeCell ref="B52:G52"/>
    <mergeCell ref="B53:G53"/>
    <mergeCell ref="J53:K53"/>
    <mergeCell ref="J61:K61"/>
    <mergeCell ref="B62:G62"/>
    <mergeCell ref="J62:K62"/>
    <mergeCell ref="B63:G63"/>
    <mergeCell ref="J63:K63"/>
    <mergeCell ref="L63:M63"/>
    <mergeCell ref="O56:P56"/>
    <mergeCell ref="B57:P57"/>
    <mergeCell ref="B58:G58"/>
    <mergeCell ref="J58:K58"/>
    <mergeCell ref="L58:M62"/>
    <mergeCell ref="N58:P62"/>
    <mergeCell ref="B59:G59"/>
    <mergeCell ref="J59:K59"/>
    <mergeCell ref="B60:G60"/>
    <mergeCell ref="B61:G61"/>
    <mergeCell ref="C67:L67"/>
    <mergeCell ref="N67:O69"/>
    <mergeCell ref="P67:P69"/>
    <mergeCell ref="C68:L68"/>
    <mergeCell ref="B64:G64"/>
    <mergeCell ref="J64:K64"/>
    <mergeCell ref="L64:M64"/>
    <mergeCell ref="O64:P64"/>
    <mergeCell ref="B65:E65"/>
    <mergeCell ref="F65:G65"/>
    <mergeCell ref="H65:I65"/>
    <mergeCell ref="J65:M65"/>
  </mergeCells>
  <phoneticPr fontId="3"/>
  <dataValidations count="1">
    <dataValidation imeMode="off" allowBlank="1" showInputMessage="1" showErrorMessage="1" sqref="N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verticalDpi="1200" r:id="rId1"/>
  <headerFooter>
    <oddHeader>&amp;C&amp;"HGP明朝B,ﾎﾞｰﾙﾄﾞ"&amp;20御見積書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1"/>
  <sheetViews>
    <sheetView workbookViewId="0">
      <selection activeCell="H47" sqref="H47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168" t="s">
        <v>61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78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217" t="s">
        <v>79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/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99" t="s">
        <v>27</v>
      </c>
      <c r="C12" s="200"/>
      <c r="D12" s="200"/>
      <c r="E12" s="200"/>
      <c r="F12" s="200"/>
      <c r="G12" s="200"/>
      <c r="H12" s="72" t="s">
        <v>26</v>
      </c>
      <c r="I12" s="72" t="s">
        <v>25</v>
      </c>
      <c r="J12" s="201" t="s">
        <v>24</v>
      </c>
      <c r="K12" s="201"/>
      <c r="L12" s="201" t="s">
        <v>23</v>
      </c>
      <c r="M12" s="201"/>
      <c r="N12" s="202" t="s">
        <v>22</v>
      </c>
      <c r="O12" s="200"/>
      <c r="P12" s="203"/>
    </row>
    <row r="13" spans="1:16" ht="14.25" thickBot="1">
      <c r="A13" s="29" t="s">
        <v>21</v>
      </c>
      <c r="B13" s="137" t="s">
        <v>65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</row>
    <row r="14" spans="1:16">
      <c r="A14" s="7"/>
      <c r="B14" s="187" t="s">
        <v>106</v>
      </c>
      <c r="C14" s="188"/>
      <c r="D14" s="188"/>
      <c r="E14" s="188"/>
      <c r="F14" s="188"/>
      <c r="G14" s="188"/>
      <c r="H14" s="24">
        <v>1</v>
      </c>
      <c r="I14" s="23" t="s">
        <v>14</v>
      </c>
      <c r="J14" s="189"/>
      <c r="K14" s="190"/>
      <c r="L14" s="191">
        <v>180000</v>
      </c>
      <c r="M14" s="191"/>
      <c r="N14" s="146"/>
      <c r="O14" s="146"/>
      <c r="P14" s="147"/>
    </row>
    <row r="15" spans="1:16">
      <c r="A15" s="7"/>
      <c r="B15" s="193" t="s">
        <v>66</v>
      </c>
      <c r="C15" s="194"/>
      <c r="D15" s="194"/>
      <c r="E15" s="194"/>
      <c r="F15" s="194"/>
      <c r="G15" s="194"/>
      <c r="H15" s="63"/>
      <c r="I15" s="20"/>
      <c r="J15" s="210"/>
      <c r="K15" s="211"/>
      <c r="L15" s="192"/>
      <c r="M15" s="192"/>
      <c r="N15" s="148"/>
      <c r="O15" s="148"/>
      <c r="P15" s="149"/>
    </row>
    <row r="16" spans="1:16">
      <c r="A16" s="7"/>
      <c r="B16" s="193" t="s">
        <v>67</v>
      </c>
      <c r="C16" s="194"/>
      <c r="D16" s="194"/>
      <c r="E16" s="194"/>
      <c r="F16" s="194"/>
      <c r="G16" s="194"/>
      <c r="H16" s="65"/>
      <c r="I16" s="62"/>
      <c r="J16" s="61"/>
      <c r="K16" s="60"/>
      <c r="L16" s="192"/>
      <c r="M16" s="192"/>
      <c r="N16" s="148"/>
      <c r="O16" s="148"/>
      <c r="P16" s="149"/>
    </row>
    <row r="17" spans="1:16" ht="18.75" customHeight="1">
      <c r="A17" s="7"/>
      <c r="B17" s="193" t="s">
        <v>68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</row>
    <row r="18" spans="1:16">
      <c r="A18" s="7"/>
      <c r="B18" s="193" t="s">
        <v>69</v>
      </c>
      <c r="C18" s="194"/>
      <c r="D18" s="194"/>
      <c r="E18" s="194"/>
      <c r="F18" s="194"/>
      <c r="G18" s="194"/>
      <c r="H18" s="21" t="s">
        <v>64</v>
      </c>
      <c r="I18" s="20"/>
      <c r="J18" s="181"/>
      <c r="K18" s="182"/>
      <c r="L18" s="192"/>
      <c r="M18" s="192"/>
      <c r="N18" s="148"/>
      <c r="O18" s="148"/>
      <c r="P18" s="149"/>
    </row>
    <row r="19" spans="1:16" ht="14.25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180000</v>
      </c>
      <c r="M19" s="126"/>
      <c r="N19" s="17"/>
      <c r="O19" s="17"/>
      <c r="P19" s="16"/>
    </row>
    <row r="20" spans="1:16" ht="18.75" thickTop="1" thickBot="1">
      <c r="A20" s="7"/>
      <c r="B20" s="127" t="s">
        <v>98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180000</v>
      </c>
      <c r="M20" s="131"/>
      <c r="N20" s="13"/>
      <c r="O20" s="132"/>
      <c r="P20" s="133"/>
    </row>
    <row r="21" spans="1:16" ht="14.25" thickBot="1">
      <c r="A21" s="26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</row>
    <row r="22" spans="1:16" ht="14.25" thickBot="1">
      <c r="A22" s="29" t="s">
        <v>18</v>
      </c>
      <c r="B22" s="137" t="s">
        <v>65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6">
      <c r="A23" s="7"/>
      <c r="B23" s="187" t="s">
        <v>107</v>
      </c>
      <c r="C23" s="188"/>
      <c r="D23" s="188"/>
      <c r="E23" s="188"/>
      <c r="F23" s="188"/>
      <c r="G23" s="188"/>
      <c r="H23" s="24">
        <v>1</v>
      </c>
      <c r="I23" s="23" t="s">
        <v>14</v>
      </c>
      <c r="J23" s="189"/>
      <c r="K23" s="190"/>
      <c r="L23" s="191">
        <v>72000</v>
      </c>
      <c r="M23" s="191"/>
      <c r="N23" s="146"/>
      <c r="O23" s="146"/>
      <c r="P23" s="147"/>
    </row>
    <row r="24" spans="1:16" ht="18.75" customHeight="1">
      <c r="A24" s="7"/>
      <c r="B24" s="193" t="s">
        <v>63</v>
      </c>
      <c r="C24" s="194"/>
      <c r="D24" s="194"/>
      <c r="E24" s="194"/>
      <c r="F24" s="194"/>
      <c r="G24" s="194"/>
      <c r="H24" s="63"/>
      <c r="I24" s="20"/>
      <c r="J24" s="210"/>
      <c r="K24" s="211"/>
      <c r="L24" s="192"/>
      <c r="M24" s="192"/>
      <c r="N24" s="148"/>
      <c r="O24" s="148"/>
      <c r="P24" s="149"/>
    </row>
    <row r="25" spans="1:16">
      <c r="A25" s="7"/>
      <c r="B25" s="193" t="s">
        <v>111</v>
      </c>
      <c r="C25" s="194"/>
      <c r="D25" s="194"/>
      <c r="E25" s="194"/>
      <c r="F25" s="194"/>
      <c r="G25" s="194"/>
      <c r="H25" s="20"/>
      <c r="I25" s="62"/>
      <c r="J25" s="61"/>
      <c r="K25" s="60"/>
      <c r="L25" s="192"/>
      <c r="M25" s="192"/>
      <c r="N25" s="148"/>
      <c r="O25" s="148"/>
      <c r="P25" s="149"/>
    </row>
    <row r="26" spans="1:16">
      <c r="A26" s="7"/>
      <c r="B26" s="193" t="s">
        <v>70</v>
      </c>
      <c r="C26" s="194"/>
      <c r="D26" s="194"/>
      <c r="E26" s="194"/>
      <c r="F26" s="194"/>
      <c r="G26" s="212"/>
      <c r="H26" s="22"/>
      <c r="I26" s="20"/>
      <c r="J26" s="181"/>
      <c r="K26" s="182"/>
      <c r="L26" s="192"/>
      <c r="M26" s="192"/>
      <c r="N26" s="148"/>
      <c r="O26" s="148"/>
      <c r="P26" s="149"/>
    </row>
    <row r="27" spans="1:16">
      <c r="A27" s="7"/>
      <c r="B27" s="193" t="s">
        <v>109</v>
      </c>
      <c r="C27" s="194"/>
      <c r="D27" s="194"/>
      <c r="E27" s="194"/>
      <c r="F27" s="194"/>
      <c r="G27" s="212"/>
      <c r="H27" s="21"/>
      <c r="I27" s="20"/>
      <c r="J27" s="181"/>
      <c r="K27" s="182"/>
      <c r="L27" s="192"/>
      <c r="M27" s="192"/>
      <c r="N27" s="148"/>
      <c r="O27" s="148"/>
      <c r="P27" s="149"/>
    </row>
    <row r="28" spans="1:16" ht="14.25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72000</v>
      </c>
      <c r="M28" s="126"/>
      <c r="N28" s="17"/>
      <c r="O28" s="17"/>
      <c r="P28" s="16"/>
    </row>
    <row r="29" spans="1:16" ht="18.75" thickTop="1" thickBot="1">
      <c r="A29" s="7"/>
      <c r="B29" s="127" t="s">
        <v>62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72000</v>
      </c>
      <c r="M29" s="131"/>
      <c r="N29" s="13"/>
      <c r="O29" s="132"/>
      <c r="P29" s="133"/>
    </row>
    <row r="30" spans="1:16" ht="14.25" thickBot="1">
      <c r="A30" s="64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</row>
    <row r="31" spans="1:16" ht="18.75" customHeight="1" thickBot="1">
      <c r="A31" s="25" t="s">
        <v>15</v>
      </c>
      <c r="B31" s="137" t="s">
        <v>65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  <row r="32" spans="1:16">
      <c r="A32" s="7"/>
      <c r="B32" s="187" t="s">
        <v>112</v>
      </c>
      <c r="C32" s="188"/>
      <c r="D32" s="188"/>
      <c r="E32" s="188"/>
      <c r="F32" s="188"/>
      <c r="G32" s="188"/>
      <c r="H32" s="24">
        <v>2</v>
      </c>
      <c r="I32" s="23" t="s">
        <v>14</v>
      </c>
      <c r="J32" s="189"/>
      <c r="K32" s="190"/>
      <c r="L32" s="191">
        <v>126000</v>
      </c>
      <c r="M32" s="191"/>
      <c r="N32" s="146"/>
      <c r="O32" s="146"/>
      <c r="P32" s="147"/>
    </row>
    <row r="33" spans="1:16">
      <c r="A33" s="7"/>
      <c r="B33" s="193" t="s">
        <v>63</v>
      </c>
      <c r="C33" s="194"/>
      <c r="D33" s="194"/>
      <c r="E33" s="194"/>
      <c r="F33" s="194"/>
      <c r="G33" s="194"/>
      <c r="H33" s="63" t="s">
        <v>64</v>
      </c>
      <c r="I33" s="20" t="s">
        <v>64</v>
      </c>
      <c r="J33" s="210" t="s">
        <v>64</v>
      </c>
      <c r="K33" s="211"/>
      <c r="L33" s="192"/>
      <c r="M33" s="192"/>
      <c r="N33" s="148"/>
      <c r="O33" s="148"/>
      <c r="P33" s="149"/>
    </row>
    <row r="34" spans="1:16">
      <c r="A34" s="7"/>
      <c r="B34" s="193" t="s">
        <v>110</v>
      </c>
      <c r="C34" s="194"/>
      <c r="D34" s="194"/>
      <c r="E34" s="194"/>
      <c r="F34" s="194"/>
      <c r="G34" s="194"/>
      <c r="H34" s="20"/>
      <c r="I34" s="62"/>
      <c r="J34" s="61"/>
      <c r="K34" s="60"/>
      <c r="L34" s="192"/>
      <c r="M34" s="192"/>
      <c r="N34" s="148"/>
      <c r="O34" s="148"/>
      <c r="P34" s="149"/>
    </row>
    <row r="35" spans="1:16">
      <c r="A35" s="7"/>
      <c r="B35" s="193" t="s">
        <v>70</v>
      </c>
      <c r="C35" s="194"/>
      <c r="D35" s="194"/>
      <c r="E35" s="194"/>
      <c r="F35" s="194"/>
      <c r="G35" s="194"/>
      <c r="H35" s="22"/>
      <c r="I35" s="20"/>
      <c r="J35" s="181"/>
      <c r="K35" s="182"/>
      <c r="L35" s="192"/>
      <c r="M35" s="192"/>
      <c r="N35" s="148"/>
      <c r="O35" s="148"/>
      <c r="P35" s="149"/>
    </row>
    <row r="36" spans="1:16">
      <c r="A36" s="7"/>
      <c r="B36" s="193" t="s">
        <v>108</v>
      </c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</row>
    <row r="37" spans="1:16" ht="14.25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126000</v>
      </c>
      <c r="M37" s="126"/>
      <c r="N37" s="17"/>
      <c r="O37" s="17"/>
      <c r="P37" s="16"/>
    </row>
    <row r="38" spans="1:16" ht="18.75" customHeight="1" thickTop="1" thickBot="1">
      <c r="A38" s="7"/>
      <c r="B38" s="127" t="s">
        <v>62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126000</v>
      </c>
      <c r="M38" s="131"/>
      <c r="N38" s="13"/>
      <c r="O38" s="132"/>
      <c r="P38" s="133"/>
    </row>
    <row r="39" spans="1:16" ht="14.25" thickBot="1">
      <c r="A39" s="64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</row>
    <row r="40" spans="1:16" ht="18.75" customHeight="1" thickBot="1">
      <c r="A40" s="25" t="s">
        <v>15</v>
      </c>
      <c r="B40" s="137" t="s">
        <v>65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</row>
    <row r="41" spans="1:16">
      <c r="A41" s="7"/>
      <c r="B41" s="187" t="s">
        <v>113</v>
      </c>
      <c r="C41" s="188"/>
      <c r="D41" s="188"/>
      <c r="E41" s="188"/>
      <c r="F41" s="188"/>
      <c r="G41" s="188"/>
      <c r="H41" s="24">
        <v>2</v>
      </c>
      <c r="I41" s="23" t="s">
        <v>14</v>
      </c>
      <c r="J41" s="189"/>
      <c r="K41" s="190"/>
      <c r="L41" s="191">
        <v>72000</v>
      </c>
      <c r="M41" s="191"/>
      <c r="N41" s="146"/>
      <c r="O41" s="146"/>
      <c r="P41" s="147"/>
    </row>
    <row r="42" spans="1:16">
      <c r="A42" s="7"/>
      <c r="B42" s="193" t="s">
        <v>63</v>
      </c>
      <c r="C42" s="194"/>
      <c r="D42" s="194"/>
      <c r="E42" s="194"/>
      <c r="F42" s="194"/>
      <c r="G42" s="194"/>
      <c r="H42" s="63" t="s">
        <v>64</v>
      </c>
      <c r="I42" s="20" t="s">
        <v>64</v>
      </c>
      <c r="J42" s="210" t="s">
        <v>64</v>
      </c>
      <c r="K42" s="211"/>
      <c r="L42" s="192"/>
      <c r="M42" s="192"/>
      <c r="N42" s="148"/>
      <c r="O42" s="148"/>
      <c r="P42" s="149"/>
    </row>
    <row r="43" spans="1:16">
      <c r="A43" s="7"/>
      <c r="B43" s="193" t="s">
        <v>68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</row>
    <row r="44" spans="1:16">
      <c r="A44" s="7"/>
      <c r="B44" s="193" t="s">
        <v>71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</row>
    <row r="45" spans="1:16">
      <c r="A45" s="7"/>
      <c r="B45" s="193" t="s">
        <v>64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</row>
    <row r="46" spans="1:16" ht="14.25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72000</v>
      </c>
      <c r="M46" s="126"/>
      <c r="N46" s="17"/>
      <c r="O46" s="17"/>
      <c r="P46" s="16"/>
    </row>
    <row r="47" spans="1:16" ht="18.75" customHeight="1" thickTop="1" thickBot="1">
      <c r="A47" s="7"/>
      <c r="B47" s="127" t="s">
        <v>19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72000</v>
      </c>
      <c r="M47" s="131"/>
      <c r="N47" s="13"/>
      <c r="O47" s="132"/>
      <c r="P47" s="133"/>
    </row>
    <row r="48" spans="1:16" ht="14.25" thickBot="1">
      <c r="A48" s="64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</row>
    <row r="49" spans="1:16" ht="18.75" customHeight="1" thickBot="1">
      <c r="A49" s="25" t="s">
        <v>15</v>
      </c>
      <c r="B49" s="137" t="s">
        <v>65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</row>
    <row r="50" spans="1:16">
      <c r="A50" s="7"/>
      <c r="B50" s="187" t="s">
        <v>185</v>
      </c>
      <c r="C50" s="188"/>
      <c r="D50" s="188"/>
      <c r="E50" s="188"/>
      <c r="F50" s="188"/>
      <c r="G50" s="188"/>
      <c r="H50" s="24">
        <v>4</v>
      </c>
      <c r="I50" s="23" t="s">
        <v>14</v>
      </c>
      <c r="J50" s="189"/>
      <c r="K50" s="190"/>
      <c r="L50" s="191">
        <v>180000</v>
      </c>
      <c r="M50" s="191"/>
      <c r="N50" s="146"/>
      <c r="O50" s="146"/>
      <c r="P50" s="147"/>
    </row>
    <row r="51" spans="1:16">
      <c r="A51" s="7"/>
      <c r="B51" s="193" t="s">
        <v>63</v>
      </c>
      <c r="C51" s="194"/>
      <c r="D51" s="194"/>
      <c r="E51" s="194"/>
      <c r="F51" s="194"/>
      <c r="G51" s="194"/>
      <c r="H51" s="63" t="s">
        <v>64</v>
      </c>
      <c r="I51" s="20" t="s">
        <v>64</v>
      </c>
      <c r="J51" s="210" t="s">
        <v>64</v>
      </c>
      <c r="K51" s="211"/>
      <c r="L51" s="192"/>
      <c r="M51" s="192"/>
      <c r="N51" s="148"/>
      <c r="O51" s="148"/>
      <c r="P51" s="149"/>
    </row>
    <row r="52" spans="1:16">
      <c r="A52" s="7"/>
      <c r="B52" s="193" t="s">
        <v>68</v>
      </c>
      <c r="C52" s="194"/>
      <c r="D52" s="194"/>
      <c r="E52" s="194"/>
      <c r="F52" s="194"/>
      <c r="G52" s="194"/>
      <c r="H52" s="20"/>
      <c r="I52" s="62"/>
      <c r="J52" s="61"/>
      <c r="K52" s="60"/>
      <c r="L52" s="192"/>
      <c r="M52" s="192"/>
      <c r="N52" s="148"/>
      <c r="O52" s="148"/>
      <c r="P52" s="149"/>
    </row>
    <row r="53" spans="1:16">
      <c r="A53" s="7"/>
      <c r="B53" s="193" t="s">
        <v>71</v>
      </c>
      <c r="C53" s="194"/>
      <c r="D53" s="194"/>
      <c r="E53" s="194"/>
      <c r="F53" s="194"/>
      <c r="G53" s="194"/>
      <c r="H53" s="22"/>
      <c r="I53" s="20"/>
      <c r="J53" s="181"/>
      <c r="K53" s="182"/>
      <c r="L53" s="192"/>
      <c r="M53" s="192"/>
      <c r="N53" s="148"/>
      <c r="O53" s="148"/>
      <c r="P53" s="149"/>
    </row>
    <row r="54" spans="1:16">
      <c r="A54" s="7"/>
      <c r="B54" s="193" t="s">
        <v>64</v>
      </c>
      <c r="C54" s="194"/>
      <c r="D54" s="194"/>
      <c r="E54" s="194"/>
      <c r="F54" s="194"/>
      <c r="G54" s="194"/>
      <c r="H54" s="21"/>
      <c r="I54" s="20"/>
      <c r="J54" s="181"/>
      <c r="K54" s="182"/>
      <c r="L54" s="192"/>
      <c r="M54" s="192"/>
      <c r="N54" s="148"/>
      <c r="O54" s="148"/>
      <c r="P54" s="149"/>
    </row>
    <row r="55" spans="1:16" ht="14.25" thickBot="1">
      <c r="A55" s="7"/>
      <c r="B55" s="183" t="s">
        <v>10</v>
      </c>
      <c r="C55" s="184"/>
      <c r="D55" s="184"/>
      <c r="E55" s="184"/>
      <c r="F55" s="184"/>
      <c r="G55" s="184"/>
      <c r="H55" s="19"/>
      <c r="I55" s="18"/>
      <c r="J55" s="185"/>
      <c r="K55" s="186"/>
      <c r="L55" s="126">
        <f>SUM(L50:M54)</f>
        <v>180000</v>
      </c>
      <c r="M55" s="126"/>
      <c r="N55" s="17"/>
      <c r="O55" s="17"/>
      <c r="P55" s="16"/>
    </row>
    <row r="56" spans="1:16" ht="18.75" customHeight="1" thickTop="1" thickBot="1">
      <c r="A56" s="7"/>
      <c r="B56" s="127" t="s">
        <v>19</v>
      </c>
      <c r="C56" s="128"/>
      <c r="D56" s="128"/>
      <c r="E56" s="128"/>
      <c r="F56" s="128"/>
      <c r="G56" s="128"/>
      <c r="H56" s="59"/>
      <c r="I56" s="58"/>
      <c r="J56" s="176" t="s">
        <v>5</v>
      </c>
      <c r="K56" s="177"/>
      <c r="L56" s="131">
        <v>180000</v>
      </c>
      <c r="M56" s="131"/>
      <c r="N56" s="13"/>
      <c r="O56" s="132"/>
      <c r="P56" s="133"/>
    </row>
    <row r="57" spans="1:16" ht="14.25" thickBot="1">
      <c r="A57" s="12"/>
      <c r="B57" s="178" t="s">
        <v>3</v>
      </c>
      <c r="C57" s="179"/>
      <c r="D57" s="179"/>
      <c r="E57" s="180"/>
      <c r="F57" s="104">
        <v>0.08</v>
      </c>
      <c r="G57" s="105"/>
      <c r="H57" s="179" t="s">
        <v>2</v>
      </c>
      <c r="I57" s="179"/>
      <c r="J57" s="204"/>
      <c r="K57" s="205"/>
      <c r="L57" s="205"/>
      <c r="M57" s="206"/>
      <c r="N57" s="57"/>
      <c r="O57" s="57"/>
      <c r="P57" s="57"/>
    </row>
    <row r="58" spans="1:16" ht="14.25" thickBo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13.5" customHeight="1">
      <c r="A59" s="7"/>
      <c r="B59" s="56" t="s">
        <v>1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33"/>
      <c r="N59" s="110"/>
      <c r="O59" s="111"/>
      <c r="P59" s="116"/>
    </row>
    <row r="60" spans="1:16">
      <c r="A60" s="7"/>
      <c r="B60" s="55"/>
      <c r="C60" s="208"/>
      <c r="D60" s="209"/>
      <c r="E60" s="209"/>
      <c r="F60" s="209"/>
      <c r="G60" s="209"/>
      <c r="H60" s="209"/>
      <c r="I60" s="209"/>
      <c r="J60" s="209"/>
      <c r="K60" s="209"/>
      <c r="L60" s="209"/>
      <c r="M60" s="33"/>
      <c r="N60" s="112"/>
      <c r="O60" s="113"/>
      <c r="P60" s="117"/>
    </row>
    <row r="61" spans="1:16" ht="14.25" thickBo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3"/>
      <c r="N61" s="114"/>
      <c r="O61" s="115"/>
      <c r="P61" s="118"/>
    </row>
  </sheetData>
  <mergeCells count="127">
    <mergeCell ref="B8:D8"/>
    <mergeCell ref="E8:H8"/>
    <mergeCell ref="J8:O8"/>
    <mergeCell ref="B9:D9"/>
    <mergeCell ref="E9:H9"/>
    <mergeCell ref="J9:P9"/>
    <mergeCell ref="N1:P1"/>
    <mergeCell ref="B3:G3"/>
    <mergeCell ref="C5:G5"/>
    <mergeCell ref="C6:G6"/>
    <mergeCell ref="B7:D7"/>
    <mergeCell ref="E7:H7"/>
    <mergeCell ref="J7:O7"/>
    <mergeCell ref="B13:P13"/>
    <mergeCell ref="B14:G14"/>
    <mergeCell ref="J14:K14"/>
    <mergeCell ref="L14:M18"/>
    <mergeCell ref="N14:P18"/>
    <mergeCell ref="B15:G15"/>
    <mergeCell ref="J15:K15"/>
    <mergeCell ref="B16:G16"/>
    <mergeCell ref="B10:D10"/>
    <mergeCell ref="E10:H10"/>
    <mergeCell ref="K10:O10"/>
    <mergeCell ref="B12:G12"/>
    <mergeCell ref="J12:K12"/>
    <mergeCell ref="L12:M12"/>
    <mergeCell ref="N12:P12"/>
    <mergeCell ref="L19:M19"/>
    <mergeCell ref="B20:G20"/>
    <mergeCell ref="J20:K20"/>
    <mergeCell ref="L20:M20"/>
    <mergeCell ref="O20:P20"/>
    <mergeCell ref="B21:P21"/>
    <mergeCell ref="B17:G17"/>
    <mergeCell ref="J17:K17"/>
    <mergeCell ref="B18:G18"/>
    <mergeCell ref="J18:K18"/>
    <mergeCell ref="B19:G19"/>
    <mergeCell ref="J19:K19"/>
    <mergeCell ref="B27:G27"/>
    <mergeCell ref="J27:K27"/>
    <mergeCell ref="B28:G28"/>
    <mergeCell ref="J28:K28"/>
    <mergeCell ref="L28:M28"/>
    <mergeCell ref="B29:G29"/>
    <mergeCell ref="J29:K29"/>
    <mergeCell ref="L29:M29"/>
    <mergeCell ref="B22:P22"/>
    <mergeCell ref="B23:G23"/>
    <mergeCell ref="J23:K23"/>
    <mergeCell ref="L23:M27"/>
    <mergeCell ref="N23:P27"/>
    <mergeCell ref="B24:G24"/>
    <mergeCell ref="J24:K24"/>
    <mergeCell ref="B25:G25"/>
    <mergeCell ref="B26:G26"/>
    <mergeCell ref="J26:K26"/>
    <mergeCell ref="B35:G35"/>
    <mergeCell ref="J35:K35"/>
    <mergeCell ref="B36:G36"/>
    <mergeCell ref="J36:K36"/>
    <mergeCell ref="B37:G37"/>
    <mergeCell ref="J37:K37"/>
    <mergeCell ref="O29:P29"/>
    <mergeCell ref="B30:P30"/>
    <mergeCell ref="B31:P31"/>
    <mergeCell ref="B32:G32"/>
    <mergeCell ref="J32:K32"/>
    <mergeCell ref="L32:M36"/>
    <mergeCell ref="N32:P36"/>
    <mergeCell ref="B33:G33"/>
    <mergeCell ref="J33:K33"/>
    <mergeCell ref="B34:G34"/>
    <mergeCell ref="C59:L59"/>
    <mergeCell ref="N59:O61"/>
    <mergeCell ref="P59:P61"/>
    <mergeCell ref="C60:L60"/>
    <mergeCell ref="B39:P39"/>
    <mergeCell ref="B41:G41"/>
    <mergeCell ref="L37:M37"/>
    <mergeCell ref="B38:G38"/>
    <mergeCell ref="J38:K38"/>
    <mergeCell ref="L38:M38"/>
    <mergeCell ref="O38:P38"/>
    <mergeCell ref="B57:E57"/>
    <mergeCell ref="F57:G57"/>
    <mergeCell ref="H57:I57"/>
    <mergeCell ref="J57:M57"/>
    <mergeCell ref="J41:K41"/>
    <mergeCell ref="B40:P40"/>
    <mergeCell ref="L41:M45"/>
    <mergeCell ref="N41:P45"/>
    <mergeCell ref="J42:K42"/>
    <mergeCell ref="B47:G47"/>
    <mergeCell ref="J47:K47"/>
    <mergeCell ref="L47:M47"/>
    <mergeCell ref="O47:P47"/>
    <mergeCell ref="B48:P48"/>
    <mergeCell ref="B46:G46"/>
    <mergeCell ref="J46:K46"/>
    <mergeCell ref="L46:M46"/>
    <mergeCell ref="B42:G42"/>
    <mergeCell ref="B43:G43"/>
    <mergeCell ref="B44:G44"/>
    <mergeCell ref="J44:K44"/>
    <mergeCell ref="B45:G45"/>
    <mergeCell ref="J45:K45"/>
    <mergeCell ref="B56:G56"/>
    <mergeCell ref="J56:K56"/>
    <mergeCell ref="L56:M56"/>
    <mergeCell ref="O56:P56"/>
    <mergeCell ref="B49:P49"/>
    <mergeCell ref="J50:K50"/>
    <mergeCell ref="L50:M54"/>
    <mergeCell ref="N50:P54"/>
    <mergeCell ref="B55:G55"/>
    <mergeCell ref="J55:K55"/>
    <mergeCell ref="L55:M55"/>
    <mergeCell ref="B53:G53"/>
    <mergeCell ref="J53:K53"/>
    <mergeCell ref="B54:G54"/>
    <mergeCell ref="J54:K54"/>
    <mergeCell ref="B50:G50"/>
    <mergeCell ref="B51:G51"/>
    <mergeCell ref="J51:K51"/>
    <mergeCell ref="B52:G52"/>
  </mergeCells>
  <phoneticPr fontId="3"/>
  <dataValidations count="1">
    <dataValidation imeMode="off" allowBlank="1" showInputMessage="1" showErrorMessage="1" sqref="N1"/>
  </dataValidations>
  <pageMargins left="0.70866141732283472" right="0.70866141732283472" top="0.74803149606299213" bottom="0.74803149606299213" header="0.31496062992125984" footer="0.31496062992125984"/>
  <pageSetup paperSize="9" scale="8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topLeftCell="A16" workbookViewId="0">
      <selection activeCell="B24" sqref="B24:G26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168" t="s">
        <v>61</v>
      </c>
      <c r="D5" s="169"/>
      <c r="E5" s="169"/>
      <c r="F5" s="169"/>
      <c r="G5" s="169"/>
      <c r="H5" s="44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t="s">
        <v>77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78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74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217" t="s">
        <v>79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/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99" t="s">
        <v>27</v>
      </c>
      <c r="C12" s="200"/>
      <c r="D12" s="200"/>
      <c r="E12" s="200"/>
      <c r="F12" s="200"/>
      <c r="G12" s="200"/>
      <c r="H12" s="72" t="s">
        <v>26</v>
      </c>
      <c r="I12" s="72" t="s">
        <v>25</v>
      </c>
      <c r="J12" s="201" t="s">
        <v>24</v>
      </c>
      <c r="K12" s="201"/>
      <c r="L12" s="201" t="s">
        <v>23</v>
      </c>
      <c r="M12" s="201"/>
      <c r="N12" s="202" t="s">
        <v>22</v>
      </c>
      <c r="O12" s="200"/>
      <c r="P12" s="203"/>
    </row>
    <row r="13" spans="1:16" ht="14.25" thickBot="1">
      <c r="A13" s="29" t="s">
        <v>21</v>
      </c>
      <c r="B13" s="137" t="s">
        <v>65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</row>
    <row r="14" spans="1:16">
      <c r="A14" s="7"/>
      <c r="B14" s="187" t="s">
        <v>114</v>
      </c>
      <c r="C14" s="188"/>
      <c r="D14" s="188"/>
      <c r="E14" s="188"/>
      <c r="F14" s="188"/>
      <c r="G14" s="188"/>
      <c r="H14" s="24">
        <v>2</v>
      </c>
      <c r="I14" s="23" t="s">
        <v>14</v>
      </c>
      <c r="J14" s="189"/>
      <c r="K14" s="190"/>
      <c r="L14" s="191">
        <v>50000</v>
      </c>
      <c r="M14" s="191"/>
      <c r="N14" s="146"/>
      <c r="O14" s="146"/>
      <c r="P14" s="147"/>
    </row>
    <row r="15" spans="1:16">
      <c r="A15" s="7"/>
      <c r="B15" s="193" t="s">
        <v>116</v>
      </c>
      <c r="C15" s="194"/>
      <c r="D15" s="194"/>
      <c r="E15" s="194"/>
      <c r="F15" s="194"/>
      <c r="G15" s="194"/>
      <c r="H15" s="63"/>
      <c r="I15" s="20"/>
      <c r="J15" s="210"/>
      <c r="K15" s="211"/>
      <c r="L15" s="192"/>
      <c r="M15" s="192"/>
      <c r="N15" s="148"/>
      <c r="O15" s="148"/>
      <c r="P15" s="149"/>
    </row>
    <row r="16" spans="1:16">
      <c r="A16" s="7"/>
      <c r="B16" s="193" t="s">
        <v>109</v>
      </c>
      <c r="C16" s="194"/>
      <c r="D16" s="194"/>
      <c r="E16" s="194"/>
      <c r="F16" s="194"/>
      <c r="G16" s="194"/>
      <c r="H16" s="65"/>
      <c r="I16" s="62"/>
      <c r="J16" s="61"/>
      <c r="K16" s="60"/>
      <c r="L16" s="192"/>
      <c r="M16" s="192"/>
      <c r="N16" s="148"/>
      <c r="O16" s="148"/>
      <c r="P16" s="149"/>
    </row>
    <row r="17" spans="1:16" ht="18.75" customHeight="1">
      <c r="A17" s="7"/>
      <c r="B17" s="193" t="s">
        <v>71</v>
      </c>
      <c r="C17" s="194"/>
      <c r="D17" s="194"/>
      <c r="E17" s="194"/>
      <c r="F17" s="194"/>
      <c r="G17" s="194"/>
      <c r="H17" s="63"/>
      <c r="I17" s="20"/>
      <c r="J17" s="181"/>
      <c r="K17" s="182"/>
      <c r="L17" s="192"/>
      <c r="M17" s="192"/>
      <c r="N17" s="148"/>
      <c r="O17" s="148"/>
      <c r="P17" s="149"/>
    </row>
    <row r="18" spans="1:16">
      <c r="A18" s="7"/>
      <c r="B18" s="193"/>
      <c r="C18" s="194"/>
      <c r="D18" s="194"/>
      <c r="E18" s="194"/>
      <c r="F18" s="194"/>
      <c r="G18" s="194"/>
      <c r="H18" s="21" t="s">
        <v>64</v>
      </c>
      <c r="I18" s="20"/>
      <c r="J18" s="181"/>
      <c r="K18" s="182"/>
      <c r="L18" s="192"/>
      <c r="M18" s="192"/>
      <c r="N18" s="148"/>
      <c r="O18" s="148"/>
      <c r="P18" s="149"/>
    </row>
    <row r="19" spans="1:16" ht="14.25" thickBot="1">
      <c r="A19" s="7"/>
      <c r="B19" s="183" t="s">
        <v>10</v>
      </c>
      <c r="C19" s="184"/>
      <c r="D19" s="184"/>
      <c r="E19" s="184"/>
      <c r="F19" s="184"/>
      <c r="G19" s="184"/>
      <c r="H19" s="19"/>
      <c r="I19" s="18"/>
      <c r="J19" s="185"/>
      <c r="K19" s="186"/>
      <c r="L19" s="126">
        <f>SUM(L14:M18)</f>
        <v>50000</v>
      </c>
      <c r="M19" s="126"/>
      <c r="N19" s="17"/>
      <c r="O19" s="17"/>
      <c r="P19" s="16"/>
    </row>
    <row r="20" spans="1:16" ht="18.75" thickTop="1" thickBot="1">
      <c r="A20" s="7"/>
      <c r="B20" s="127" t="s">
        <v>16</v>
      </c>
      <c r="C20" s="128"/>
      <c r="D20" s="128"/>
      <c r="E20" s="128"/>
      <c r="F20" s="128"/>
      <c r="G20" s="128"/>
      <c r="H20" s="59"/>
      <c r="I20" s="58"/>
      <c r="J20" s="176" t="s">
        <v>5</v>
      </c>
      <c r="K20" s="177"/>
      <c r="L20" s="131">
        <v>50000</v>
      </c>
      <c r="M20" s="131"/>
      <c r="N20" s="13"/>
      <c r="O20" s="132"/>
      <c r="P20" s="133"/>
    </row>
    <row r="21" spans="1:16" ht="14.25" thickBot="1">
      <c r="A21" s="26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</row>
    <row r="22" spans="1:16" ht="14.25" thickBot="1">
      <c r="A22" s="29" t="s">
        <v>18</v>
      </c>
      <c r="B22" s="137" t="s">
        <v>65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6">
      <c r="A23" s="7"/>
      <c r="B23" s="187" t="s">
        <v>115</v>
      </c>
      <c r="C23" s="188"/>
      <c r="D23" s="188"/>
      <c r="E23" s="188"/>
      <c r="F23" s="188"/>
      <c r="G23" s="188"/>
      <c r="H23" s="24">
        <v>4</v>
      </c>
      <c r="I23" s="23" t="s">
        <v>14</v>
      </c>
      <c r="J23" s="189"/>
      <c r="K23" s="190"/>
      <c r="L23" s="191">
        <v>100000</v>
      </c>
      <c r="M23" s="191"/>
      <c r="N23" s="146"/>
      <c r="O23" s="146"/>
      <c r="P23" s="147"/>
    </row>
    <row r="24" spans="1:16" ht="18.75" customHeight="1">
      <c r="A24" s="7"/>
      <c r="B24" s="193" t="s">
        <v>63</v>
      </c>
      <c r="C24" s="194"/>
      <c r="D24" s="194"/>
      <c r="E24" s="194"/>
      <c r="F24" s="194"/>
      <c r="G24" s="194"/>
      <c r="H24" s="63"/>
      <c r="I24" s="20"/>
      <c r="J24" s="210"/>
      <c r="K24" s="211"/>
      <c r="L24" s="192"/>
      <c r="M24" s="192"/>
      <c r="N24" s="148"/>
      <c r="O24" s="148"/>
      <c r="P24" s="149"/>
    </row>
    <row r="25" spans="1:16">
      <c r="A25" s="7"/>
      <c r="B25" s="193" t="s">
        <v>117</v>
      </c>
      <c r="C25" s="194"/>
      <c r="D25" s="194"/>
      <c r="E25" s="194"/>
      <c r="F25" s="194"/>
      <c r="G25" s="194"/>
      <c r="H25" s="20"/>
      <c r="I25" s="62"/>
      <c r="J25" s="61"/>
      <c r="K25" s="60"/>
      <c r="L25" s="192"/>
      <c r="M25" s="192"/>
      <c r="N25" s="148"/>
      <c r="O25" s="148"/>
      <c r="P25" s="149"/>
    </row>
    <row r="26" spans="1:16">
      <c r="A26" s="7"/>
      <c r="B26" s="193" t="s">
        <v>118</v>
      </c>
      <c r="C26" s="194"/>
      <c r="D26" s="194"/>
      <c r="E26" s="194"/>
      <c r="F26" s="194"/>
      <c r="G26" s="212"/>
      <c r="H26" s="22"/>
      <c r="I26" s="20"/>
      <c r="J26" s="181"/>
      <c r="K26" s="182"/>
      <c r="L26" s="192"/>
      <c r="M26" s="192"/>
      <c r="N26" s="148"/>
      <c r="O26" s="148"/>
      <c r="P26" s="149"/>
    </row>
    <row r="27" spans="1:16">
      <c r="A27" s="7"/>
      <c r="B27" s="193"/>
      <c r="C27" s="194"/>
      <c r="D27" s="194"/>
      <c r="E27" s="194"/>
      <c r="F27" s="194"/>
      <c r="G27" s="212"/>
      <c r="H27" s="21"/>
      <c r="I27" s="20"/>
      <c r="J27" s="181"/>
      <c r="K27" s="182"/>
      <c r="L27" s="192"/>
      <c r="M27" s="192"/>
      <c r="N27" s="148"/>
      <c r="O27" s="148"/>
      <c r="P27" s="149"/>
    </row>
    <row r="28" spans="1:16" ht="14.25" thickBot="1">
      <c r="A28" s="7"/>
      <c r="B28" s="183" t="s">
        <v>10</v>
      </c>
      <c r="C28" s="184"/>
      <c r="D28" s="184"/>
      <c r="E28" s="184"/>
      <c r="F28" s="184"/>
      <c r="G28" s="184"/>
      <c r="H28" s="19"/>
      <c r="I28" s="18"/>
      <c r="J28" s="185"/>
      <c r="K28" s="186"/>
      <c r="L28" s="126">
        <f>SUM(L23:M27)</f>
        <v>100000</v>
      </c>
      <c r="M28" s="126"/>
      <c r="N28" s="17"/>
      <c r="O28" s="17"/>
      <c r="P28" s="16"/>
    </row>
    <row r="29" spans="1:16" ht="18.75" thickTop="1" thickBot="1">
      <c r="A29" s="7"/>
      <c r="B29" s="127" t="s">
        <v>16</v>
      </c>
      <c r="C29" s="128"/>
      <c r="D29" s="128"/>
      <c r="E29" s="128"/>
      <c r="F29" s="128"/>
      <c r="G29" s="128"/>
      <c r="H29" s="59"/>
      <c r="I29" s="58"/>
      <c r="J29" s="176" t="s">
        <v>5</v>
      </c>
      <c r="K29" s="177"/>
      <c r="L29" s="131">
        <v>100000</v>
      </c>
      <c r="M29" s="131"/>
      <c r="N29" s="13"/>
      <c r="O29" s="132"/>
      <c r="P29" s="133"/>
    </row>
    <row r="30" spans="1:16" ht="14.25" thickBot="1">
      <c r="A30" s="64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</row>
    <row r="31" spans="1:16" ht="18.75" customHeight="1" thickBot="1">
      <c r="A31" s="25" t="s">
        <v>15</v>
      </c>
      <c r="B31" s="137" t="s">
        <v>65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  <row r="32" spans="1:16">
      <c r="A32" s="7"/>
      <c r="B32" s="187" t="s">
        <v>186</v>
      </c>
      <c r="C32" s="188"/>
      <c r="D32" s="188"/>
      <c r="E32" s="188"/>
      <c r="F32" s="188"/>
      <c r="G32" s="188"/>
      <c r="H32" s="24">
        <v>2</v>
      </c>
      <c r="I32" s="23" t="s">
        <v>14</v>
      </c>
      <c r="J32" s="189"/>
      <c r="K32" s="190"/>
      <c r="L32" s="191">
        <v>40000</v>
      </c>
      <c r="M32" s="191"/>
      <c r="N32" s="146"/>
      <c r="O32" s="146"/>
      <c r="P32" s="147"/>
    </row>
    <row r="33" spans="1:16">
      <c r="A33" s="7"/>
      <c r="B33" s="193" t="s">
        <v>120</v>
      </c>
      <c r="C33" s="194"/>
      <c r="D33" s="194"/>
      <c r="E33" s="194"/>
      <c r="F33" s="194"/>
      <c r="G33" s="194"/>
      <c r="H33" s="63" t="s">
        <v>64</v>
      </c>
      <c r="I33" s="20" t="s">
        <v>64</v>
      </c>
      <c r="J33" s="210" t="s">
        <v>64</v>
      </c>
      <c r="K33" s="211"/>
      <c r="L33" s="192"/>
      <c r="M33" s="192"/>
      <c r="N33" s="148"/>
      <c r="O33" s="148"/>
      <c r="P33" s="149"/>
    </row>
    <row r="34" spans="1:16">
      <c r="A34" s="7"/>
      <c r="B34" s="193" t="s">
        <v>122</v>
      </c>
      <c r="C34" s="194"/>
      <c r="D34" s="194"/>
      <c r="E34" s="194"/>
      <c r="F34" s="194"/>
      <c r="G34" s="194"/>
      <c r="H34" s="20"/>
      <c r="I34" s="62"/>
      <c r="J34" s="61"/>
      <c r="K34" s="60"/>
      <c r="L34" s="192"/>
      <c r="M34" s="192"/>
      <c r="N34" s="148"/>
      <c r="O34" s="148"/>
      <c r="P34" s="149"/>
    </row>
    <row r="35" spans="1:16">
      <c r="A35" s="7"/>
      <c r="B35" s="193" t="s">
        <v>109</v>
      </c>
      <c r="C35" s="194"/>
      <c r="D35" s="194"/>
      <c r="E35" s="194"/>
      <c r="F35" s="194"/>
      <c r="G35" s="194"/>
      <c r="H35" s="22"/>
      <c r="I35" s="20"/>
      <c r="J35" s="181"/>
      <c r="K35" s="182"/>
      <c r="L35" s="192"/>
      <c r="M35" s="192"/>
      <c r="N35" s="148"/>
      <c r="O35" s="148"/>
      <c r="P35" s="149"/>
    </row>
    <row r="36" spans="1:16">
      <c r="A36" s="7"/>
      <c r="B36" s="193"/>
      <c r="C36" s="194"/>
      <c r="D36" s="194"/>
      <c r="E36" s="194"/>
      <c r="F36" s="194"/>
      <c r="G36" s="194"/>
      <c r="H36" s="21"/>
      <c r="I36" s="20"/>
      <c r="J36" s="181"/>
      <c r="K36" s="182"/>
      <c r="L36" s="192"/>
      <c r="M36" s="192"/>
      <c r="N36" s="148"/>
      <c r="O36" s="148"/>
      <c r="P36" s="149"/>
    </row>
    <row r="37" spans="1:16" ht="14.25" thickBot="1">
      <c r="A37" s="7"/>
      <c r="B37" s="183" t="s">
        <v>10</v>
      </c>
      <c r="C37" s="184"/>
      <c r="D37" s="184"/>
      <c r="E37" s="184"/>
      <c r="F37" s="184"/>
      <c r="G37" s="184"/>
      <c r="H37" s="19"/>
      <c r="I37" s="18"/>
      <c r="J37" s="185"/>
      <c r="K37" s="186"/>
      <c r="L37" s="126">
        <f>SUM(L32:M36)</f>
        <v>40000</v>
      </c>
      <c r="M37" s="126"/>
      <c r="N37" s="17"/>
      <c r="O37" s="17"/>
      <c r="P37" s="16"/>
    </row>
    <row r="38" spans="1:16" ht="18.75" customHeight="1" thickTop="1" thickBot="1">
      <c r="A38" s="7"/>
      <c r="B38" s="127" t="s">
        <v>9</v>
      </c>
      <c r="C38" s="128"/>
      <c r="D38" s="128"/>
      <c r="E38" s="128"/>
      <c r="F38" s="128"/>
      <c r="G38" s="128"/>
      <c r="H38" s="59"/>
      <c r="I38" s="58"/>
      <c r="J38" s="176" t="s">
        <v>5</v>
      </c>
      <c r="K38" s="177"/>
      <c r="L38" s="131">
        <v>40000</v>
      </c>
      <c r="M38" s="131"/>
      <c r="N38" s="13"/>
      <c r="O38" s="132"/>
      <c r="P38" s="133"/>
    </row>
    <row r="39" spans="1:16" ht="14.25" thickBot="1">
      <c r="A39" s="64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</row>
    <row r="40" spans="1:16" ht="18.75" customHeight="1" thickBot="1">
      <c r="A40" s="25" t="s">
        <v>15</v>
      </c>
      <c r="B40" s="137" t="s">
        <v>65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</row>
    <row r="41" spans="1:16">
      <c r="A41" s="7"/>
      <c r="B41" s="187" t="s">
        <v>119</v>
      </c>
      <c r="C41" s="188"/>
      <c r="D41" s="188"/>
      <c r="E41" s="188"/>
      <c r="F41" s="188"/>
      <c r="G41" s="188"/>
      <c r="H41" s="24">
        <v>4</v>
      </c>
      <c r="I41" s="23" t="s">
        <v>14</v>
      </c>
      <c r="J41" s="189"/>
      <c r="K41" s="190"/>
      <c r="L41" s="191">
        <v>75000</v>
      </c>
      <c r="M41" s="191"/>
      <c r="N41" s="146"/>
      <c r="O41" s="146"/>
      <c r="P41" s="147"/>
    </row>
    <row r="42" spans="1:16">
      <c r="A42" s="7"/>
      <c r="B42" s="193" t="s">
        <v>120</v>
      </c>
      <c r="C42" s="194"/>
      <c r="D42" s="194"/>
      <c r="E42" s="194"/>
      <c r="F42" s="194"/>
      <c r="G42" s="194"/>
      <c r="H42" s="63" t="s">
        <v>64</v>
      </c>
      <c r="I42" s="20" t="s">
        <v>64</v>
      </c>
      <c r="J42" s="210" t="s">
        <v>64</v>
      </c>
      <c r="K42" s="211"/>
      <c r="L42" s="192"/>
      <c r="M42" s="192"/>
      <c r="N42" s="148"/>
      <c r="O42" s="148"/>
      <c r="P42" s="149"/>
    </row>
    <row r="43" spans="1:16">
      <c r="A43" s="7"/>
      <c r="B43" s="193" t="s">
        <v>121</v>
      </c>
      <c r="C43" s="194"/>
      <c r="D43" s="194"/>
      <c r="E43" s="194"/>
      <c r="F43" s="194"/>
      <c r="G43" s="194"/>
      <c r="H43" s="20"/>
      <c r="I43" s="62"/>
      <c r="J43" s="61"/>
      <c r="K43" s="60"/>
      <c r="L43" s="192"/>
      <c r="M43" s="192"/>
      <c r="N43" s="148"/>
      <c r="O43" s="148"/>
      <c r="P43" s="149"/>
    </row>
    <row r="44" spans="1:16">
      <c r="A44" s="7"/>
      <c r="B44" s="193" t="s">
        <v>108</v>
      </c>
      <c r="C44" s="194"/>
      <c r="D44" s="194"/>
      <c r="E44" s="194"/>
      <c r="F44" s="194"/>
      <c r="G44" s="194"/>
      <c r="H44" s="22"/>
      <c r="I44" s="20"/>
      <c r="J44" s="181"/>
      <c r="K44" s="182"/>
      <c r="L44" s="192"/>
      <c r="M44" s="192"/>
      <c r="N44" s="148"/>
      <c r="O44" s="148"/>
      <c r="P44" s="149"/>
    </row>
    <row r="45" spans="1:16">
      <c r="A45" s="7"/>
      <c r="B45" s="193" t="s">
        <v>64</v>
      </c>
      <c r="C45" s="194"/>
      <c r="D45" s="194"/>
      <c r="E45" s="194"/>
      <c r="F45" s="194"/>
      <c r="G45" s="194"/>
      <c r="H45" s="21"/>
      <c r="I45" s="20"/>
      <c r="J45" s="181"/>
      <c r="K45" s="182"/>
      <c r="L45" s="192"/>
      <c r="M45" s="192"/>
      <c r="N45" s="148"/>
      <c r="O45" s="148"/>
      <c r="P45" s="149"/>
    </row>
    <row r="46" spans="1:16" ht="14.25" thickBot="1">
      <c r="A46" s="7"/>
      <c r="B46" s="183" t="s">
        <v>10</v>
      </c>
      <c r="C46" s="184"/>
      <c r="D46" s="184"/>
      <c r="E46" s="184"/>
      <c r="F46" s="184"/>
      <c r="G46" s="184"/>
      <c r="H46" s="19"/>
      <c r="I46" s="18"/>
      <c r="J46" s="185"/>
      <c r="K46" s="186"/>
      <c r="L46" s="126">
        <f>SUM(L41:M45)</f>
        <v>75000</v>
      </c>
      <c r="M46" s="126"/>
      <c r="N46" s="17"/>
      <c r="O46" s="17"/>
      <c r="P46" s="16"/>
    </row>
    <row r="47" spans="1:16" ht="18.75" customHeight="1" thickTop="1" thickBot="1">
      <c r="A47" s="7"/>
      <c r="B47" s="127" t="s">
        <v>9</v>
      </c>
      <c r="C47" s="128"/>
      <c r="D47" s="128"/>
      <c r="E47" s="128"/>
      <c r="F47" s="128"/>
      <c r="G47" s="128"/>
      <c r="H47" s="59"/>
      <c r="I47" s="58"/>
      <c r="J47" s="176" t="s">
        <v>5</v>
      </c>
      <c r="K47" s="177"/>
      <c r="L47" s="131">
        <v>75000</v>
      </c>
      <c r="M47" s="131"/>
      <c r="N47" s="13"/>
      <c r="O47" s="132"/>
      <c r="P47" s="133"/>
    </row>
    <row r="48" spans="1:16" ht="14.25" thickBot="1">
      <c r="A48" s="12"/>
      <c r="B48" s="178" t="s">
        <v>3</v>
      </c>
      <c r="C48" s="179"/>
      <c r="D48" s="179"/>
      <c r="E48" s="180"/>
      <c r="F48" s="104">
        <v>0.08</v>
      </c>
      <c r="G48" s="105"/>
      <c r="H48" s="179" t="s">
        <v>2</v>
      </c>
      <c r="I48" s="179"/>
      <c r="J48" s="204"/>
      <c r="K48" s="205"/>
      <c r="L48" s="205"/>
      <c r="M48" s="206"/>
      <c r="N48" s="57"/>
      <c r="O48" s="57"/>
      <c r="P48" s="57"/>
    </row>
    <row r="49" spans="1:16" ht="14.25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13.5" customHeight="1">
      <c r="A50" s="7"/>
      <c r="B50" s="56" t="s">
        <v>1</v>
      </c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33"/>
      <c r="N50" s="110"/>
      <c r="O50" s="111"/>
      <c r="P50" s="116"/>
    </row>
    <row r="51" spans="1:16">
      <c r="A51" s="7"/>
      <c r="B51" s="55"/>
      <c r="C51" s="208"/>
      <c r="D51" s="209"/>
      <c r="E51" s="209"/>
      <c r="F51" s="209"/>
      <c r="G51" s="209"/>
      <c r="H51" s="209"/>
      <c r="I51" s="209"/>
      <c r="J51" s="209"/>
      <c r="K51" s="209"/>
      <c r="L51" s="209"/>
      <c r="M51" s="33"/>
      <c r="N51" s="112"/>
      <c r="O51" s="113"/>
      <c r="P51" s="117"/>
    </row>
    <row r="52" spans="1:16" ht="14.25" thickBo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3"/>
      <c r="N52" s="114"/>
      <c r="O52" s="115"/>
      <c r="P52" s="118"/>
    </row>
  </sheetData>
  <mergeCells count="107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8:G18"/>
    <mergeCell ref="J18:K18"/>
    <mergeCell ref="B19:G19"/>
    <mergeCell ref="J19:K19"/>
    <mergeCell ref="L19:M19"/>
    <mergeCell ref="B20:G20"/>
    <mergeCell ref="J20:K20"/>
    <mergeCell ref="L20:M20"/>
    <mergeCell ref="B13:P13"/>
    <mergeCell ref="B14:G14"/>
    <mergeCell ref="J14:K14"/>
    <mergeCell ref="L14:M18"/>
    <mergeCell ref="N14:P18"/>
    <mergeCell ref="B15:G15"/>
    <mergeCell ref="J15:K15"/>
    <mergeCell ref="B16:G16"/>
    <mergeCell ref="B17:G17"/>
    <mergeCell ref="J17:K17"/>
    <mergeCell ref="O20:P20"/>
    <mergeCell ref="B21:P21"/>
    <mergeCell ref="B22:P22"/>
    <mergeCell ref="B23:G23"/>
    <mergeCell ref="J23:K23"/>
    <mergeCell ref="L23:M27"/>
    <mergeCell ref="N23:P27"/>
    <mergeCell ref="B24:G24"/>
    <mergeCell ref="J24:K24"/>
    <mergeCell ref="B25:G25"/>
    <mergeCell ref="L28:M28"/>
    <mergeCell ref="B29:G29"/>
    <mergeCell ref="J29:K29"/>
    <mergeCell ref="L29:M29"/>
    <mergeCell ref="O29:P29"/>
    <mergeCell ref="B30:P30"/>
    <mergeCell ref="B26:G26"/>
    <mergeCell ref="J26:K26"/>
    <mergeCell ref="B27:G27"/>
    <mergeCell ref="J27:K27"/>
    <mergeCell ref="B28:G28"/>
    <mergeCell ref="J28:K28"/>
    <mergeCell ref="B36:G36"/>
    <mergeCell ref="J36:K36"/>
    <mergeCell ref="B37:G37"/>
    <mergeCell ref="J37:K37"/>
    <mergeCell ref="L37:M37"/>
    <mergeCell ref="B38:G38"/>
    <mergeCell ref="J38:K38"/>
    <mergeCell ref="L38:M38"/>
    <mergeCell ref="B31:P31"/>
    <mergeCell ref="B32:G32"/>
    <mergeCell ref="J32:K32"/>
    <mergeCell ref="L32:M36"/>
    <mergeCell ref="N32:P36"/>
    <mergeCell ref="B33:G33"/>
    <mergeCell ref="J33:K33"/>
    <mergeCell ref="B34:G34"/>
    <mergeCell ref="B35:G35"/>
    <mergeCell ref="J35:K35"/>
    <mergeCell ref="B44:G44"/>
    <mergeCell ref="J44:K44"/>
    <mergeCell ref="B45:G45"/>
    <mergeCell ref="J45:K45"/>
    <mergeCell ref="B46:G46"/>
    <mergeCell ref="J46:K46"/>
    <mergeCell ref="O38:P38"/>
    <mergeCell ref="B39:P39"/>
    <mergeCell ref="B40:P40"/>
    <mergeCell ref="B41:G41"/>
    <mergeCell ref="J41:K41"/>
    <mergeCell ref="L41:M45"/>
    <mergeCell ref="N41:P45"/>
    <mergeCell ref="B42:G42"/>
    <mergeCell ref="J42:K42"/>
    <mergeCell ref="B43:G43"/>
    <mergeCell ref="B48:E48"/>
    <mergeCell ref="F48:G48"/>
    <mergeCell ref="H48:I48"/>
    <mergeCell ref="J48:M48"/>
    <mergeCell ref="C50:L50"/>
    <mergeCell ref="N50:O52"/>
    <mergeCell ref="P50:P52"/>
    <mergeCell ref="C51:L51"/>
    <mergeCell ref="L46:M46"/>
    <mergeCell ref="B47:G47"/>
    <mergeCell ref="J47:K47"/>
    <mergeCell ref="L47:M47"/>
    <mergeCell ref="O47:P47"/>
  </mergeCells>
  <phoneticPr fontId="3"/>
  <dataValidations count="1">
    <dataValidation imeMode="off" allowBlank="1" showInputMessage="1" showErrorMessage="1" sqref="N1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53"/>
  <sheetViews>
    <sheetView topLeftCell="A25" workbookViewId="0">
      <selection activeCell="N51" sqref="N51:O53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218"/>
      <c r="D5" s="219"/>
      <c r="E5" s="219"/>
      <c r="F5" s="219"/>
      <c r="G5" s="219"/>
      <c r="H5" s="44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41" t="s">
        <v>81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78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80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/>
      <c r="F9" s="163"/>
      <c r="G9" s="163"/>
      <c r="H9" s="163"/>
      <c r="I9" s="37"/>
      <c r="J9" s="217" t="s">
        <v>79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220"/>
      <c r="F10" s="220"/>
      <c r="G10" s="220"/>
      <c r="H10" s="220"/>
      <c r="I10" s="37"/>
      <c r="J10" s="66"/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99" t="s">
        <v>27</v>
      </c>
      <c r="C12" s="200"/>
      <c r="D12" s="200"/>
      <c r="E12" s="200"/>
      <c r="F12" s="200"/>
      <c r="G12" s="200"/>
      <c r="H12" s="72" t="s">
        <v>26</v>
      </c>
      <c r="I12" s="72" t="s">
        <v>25</v>
      </c>
      <c r="J12" s="201" t="s">
        <v>24</v>
      </c>
      <c r="K12" s="201"/>
      <c r="L12" s="201" t="s">
        <v>23</v>
      </c>
      <c r="M12" s="201"/>
      <c r="N12" s="202" t="s">
        <v>22</v>
      </c>
      <c r="O12" s="200"/>
      <c r="P12" s="203"/>
    </row>
    <row r="13" spans="1:16" ht="15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1:16" ht="14.25" thickBot="1">
      <c r="A14" s="29" t="s">
        <v>21</v>
      </c>
      <c r="B14" s="137" t="s">
        <v>123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6">
      <c r="A15" s="7"/>
      <c r="B15" s="187" t="s">
        <v>132</v>
      </c>
      <c r="C15" s="188"/>
      <c r="D15" s="188"/>
      <c r="E15" s="188"/>
      <c r="F15" s="188"/>
      <c r="G15" s="188"/>
      <c r="H15" s="24">
        <v>2</v>
      </c>
      <c r="I15" s="23" t="s">
        <v>6</v>
      </c>
      <c r="J15" s="189" t="s">
        <v>64</v>
      </c>
      <c r="K15" s="190"/>
      <c r="L15" s="191">
        <v>276000</v>
      </c>
      <c r="M15" s="191"/>
      <c r="N15" s="146"/>
      <c r="O15" s="146"/>
      <c r="P15" s="147"/>
    </row>
    <row r="16" spans="1:16">
      <c r="A16" s="7"/>
      <c r="B16" s="193" t="s">
        <v>133</v>
      </c>
      <c r="C16" s="194"/>
      <c r="D16" s="194"/>
      <c r="E16" s="194"/>
      <c r="F16" s="194"/>
      <c r="G16" s="194"/>
      <c r="H16" s="63" t="s">
        <v>64</v>
      </c>
      <c r="I16" s="20" t="s">
        <v>64</v>
      </c>
      <c r="J16" s="210" t="s">
        <v>64</v>
      </c>
      <c r="K16" s="211"/>
      <c r="L16" s="192"/>
      <c r="M16" s="192"/>
      <c r="N16" s="148"/>
      <c r="O16" s="148"/>
      <c r="P16" s="149"/>
    </row>
    <row r="17" spans="1:16">
      <c r="A17" s="7"/>
      <c r="B17" s="193"/>
      <c r="C17" s="194"/>
      <c r="D17" s="194"/>
      <c r="E17" s="194"/>
      <c r="F17" s="194"/>
      <c r="G17" s="194"/>
      <c r="H17" s="65"/>
      <c r="I17" s="62"/>
      <c r="J17" s="61" t="s">
        <v>64</v>
      </c>
      <c r="K17" s="60"/>
      <c r="L17" s="192"/>
      <c r="M17" s="192"/>
      <c r="N17" s="148"/>
      <c r="O17" s="148"/>
      <c r="P17" s="149"/>
    </row>
    <row r="18" spans="1:16">
      <c r="A18" s="7"/>
      <c r="B18" s="193"/>
      <c r="C18" s="194"/>
      <c r="D18" s="194"/>
      <c r="E18" s="194"/>
      <c r="F18" s="194"/>
      <c r="G18" s="194"/>
      <c r="H18" s="63"/>
      <c r="I18" s="20"/>
      <c r="J18" s="181"/>
      <c r="K18" s="182"/>
      <c r="L18" s="192"/>
      <c r="M18" s="192"/>
      <c r="N18" s="148"/>
      <c r="O18" s="148"/>
      <c r="P18" s="149"/>
    </row>
    <row r="19" spans="1:16">
      <c r="A19" s="7"/>
      <c r="B19" s="193"/>
      <c r="C19" s="194"/>
      <c r="D19" s="194"/>
      <c r="E19" s="194"/>
      <c r="F19" s="194"/>
      <c r="G19" s="194"/>
      <c r="H19" s="21"/>
      <c r="I19" s="20"/>
      <c r="J19" s="181"/>
      <c r="K19" s="182"/>
      <c r="L19" s="192"/>
      <c r="M19" s="192"/>
      <c r="N19" s="148"/>
      <c r="O19" s="148"/>
      <c r="P19" s="149"/>
    </row>
    <row r="20" spans="1:16" ht="14.25" thickBot="1">
      <c r="A20" s="7"/>
      <c r="B20" s="183" t="s">
        <v>10</v>
      </c>
      <c r="C20" s="184"/>
      <c r="D20" s="184"/>
      <c r="E20" s="184"/>
      <c r="F20" s="184"/>
      <c r="G20" s="184"/>
      <c r="H20" s="19"/>
      <c r="I20" s="18"/>
      <c r="J20" s="185"/>
      <c r="K20" s="186"/>
      <c r="L20" s="126">
        <f>SUM(L15:M19)</f>
        <v>276000</v>
      </c>
      <c r="M20" s="126"/>
      <c r="N20" s="17"/>
      <c r="O20" s="17"/>
      <c r="P20" s="16"/>
    </row>
    <row r="21" spans="1:16" ht="18.75" thickTop="1" thickBot="1">
      <c r="A21" s="7"/>
      <c r="B21" s="127"/>
      <c r="C21" s="128"/>
      <c r="D21" s="128"/>
      <c r="E21" s="128"/>
      <c r="F21" s="128"/>
      <c r="G21" s="128"/>
      <c r="H21" s="59"/>
      <c r="I21" s="58"/>
      <c r="J21" s="176" t="s">
        <v>5</v>
      </c>
      <c r="K21" s="177"/>
      <c r="L21" s="131">
        <v>138000</v>
      </c>
      <c r="M21" s="131"/>
      <c r="N21" s="13">
        <f>1-(L21/L20)</f>
        <v>0.5</v>
      </c>
      <c r="O21" s="132" t="s">
        <v>4</v>
      </c>
      <c r="P21" s="133"/>
    </row>
    <row r="22" spans="1:16" ht="14.25" thickBot="1">
      <c r="A22" s="26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</row>
    <row r="23" spans="1:16" ht="14.25" thickBot="1">
      <c r="A23" s="29" t="s">
        <v>18</v>
      </c>
      <c r="B23" s="137" t="s">
        <v>123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6">
      <c r="A24" s="7"/>
      <c r="B24" s="187" t="s">
        <v>134</v>
      </c>
      <c r="C24" s="188"/>
      <c r="D24" s="188"/>
      <c r="E24" s="188"/>
      <c r="F24" s="188"/>
      <c r="G24" s="188"/>
      <c r="H24" s="24">
        <v>2</v>
      </c>
      <c r="I24" s="23" t="s">
        <v>6</v>
      </c>
      <c r="J24" s="189"/>
      <c r="K24" s="190"/>
      <c r="L24" s="191">
        <v>376000</v>
      </c>
      <c r="M24" s="191"/>
      <c r="N24" s="146"/>
      <c r="O24" s="146"/>
      <c r="P24" s="147"/>
    </row>
    <row r="25" spans="1:16">
      <c r="A25" s="7"/>
      <c r="B25" s="193" t="s">
        <v>135</v>
      </c>
      <c r="C25" s="194"/>
      <c r="D25" s="194"/>
      <c r="E25" s="194"/>
      <c r="F25" s="194"/>
      <c r="G25" s="194"/>
      <c r="H25" s="63" t="s">
        <v>64</v>
      </c>
      <c r="I25" s="20" t="s">
        <v>64</v>
      </c>
      <c r="J25" s="210" t="s">
        <v>64</v>
      </c>
      <c r="K25" s="211"/>
      <c r="L25" s="192"/>
      <c r="M25" s="192"/>
      <c r="N25" s="148"/>
      <c r="O25" s="148"/>
      <c r="P25" s="149"/>
    </row>
    <row r="26" spans="1:16">
      <c r="A26" s="7"/>
      <c r="B26" s="193"/>
      <c r="C26" s="194"/>
      <c r="D26" s="194"/>
      <c r="E26" s="194"/>
      <c r="F26" s="194"/>
      <c r="G26" s="194"/>
      <c r="H26" s="20"/>
      <c r="I26" s="62"/>
      <c r="J26" s="61"/>
      <c r="K26" s="60"/>
      <c r="L26" s="192"/>
      <c r="M26" s="192"/>
      <c r="N26" s="148"/>
      <c r="O26" s="148"/>
      <c r="P26" s="149"/>
    </row>
    <row r="27" spans="1:16">
      <c r="A27" s="7"/>
      <c r="B27" s="193"/>
      <c r="C27" s="194"/>
      <c r="D27" s="194"/>
      <c r="E27" s="194"/>
      <c r="F27" s="194"/>
      <c r="G27" s="194"/>
      <c r="H27" s="22"/>
      <c r="I27" s="20"/>
      <c r="J27" s="181"/>
      <c r="K27" s="182"/>
      <c r="L27" s="192"/>
      <c r="M27" s="192"/>
      <c r="N27" s="148"/>
      <c r="O27" s="148"/>
      <c r="P27" s="149"/>
    </row>
    <row r="28" spans="1:16">
      <c r="A28" s="7"/>
      <c r="B28" s="193"/>
      <c r="C28" s="194"/>
      <c r="D28" s="194"/>
      <c r="E28" s="194"/>
      <c r="F28" s="194"/>
      <c r="G28" s="194"/>
      <c r="H28" s="21"/>
      <c r="I28" s="20"/>
      <c r="J28" s="181"/>
      <c r="K28" s="182"/>
      <c r="L28" s="192"/>
      <c r="M28" s="192"/>
      <c r="N28" s="148"/>
      <c r="O28" s="148"/>
      <c r="P28" s="149"/>
    </row>
    <row r="29" spans="1:16" ht="14.25" thickBot="1">
      <c r="A29" s="7"/>
      <c r="B29" s="183" t="s">
        <v>10</v>
      </c>
      <c r="C29" s="184"/>
      <c r="D29" s="184"/>
      <c r="E29" s="184"/>
      <c r="F29" s="184"/>
      <c r="G29" s="184"/>
      <c r="H29" s="19"/>
      <c r="I29" s="18"/>
      <c r="J29" s="185"/>
      <c r="K29" s="186"/>
      <c r="L29" s="126">
        <f>SUM(L24:M28)</f>
        <v>376000</v>
      </c>
      <c r="M29" s="126"/>
      <c r="N29" s="17"/>
      <c r="O29" s="17"/>
      <c r="P29" s="16"/>
    </row>
    <row r="30" spans="1:16" ht="18.75" thickTop="1" thickBot="1">
      <c r="A30" s="7"/>
      <c r="B30" s="127"/>
      <c r="C30" s="128"/>
      <c r="D30" s="128"/>
      <c r="E30" s="128"/>
      <c r="F30" s="128"/>
      <c r="G30" s="128"/>
      <c r="H30" s="59"/>
      <c r="I30" s="58"/>
      <c r="J30" s="176" t="s">
        <v>5</v>
      </c>
      <c r="K30" s="177"/>
      <c r="L30" s="131">
        <v>188000</v>
      </c>
      <c r="M30" s="131"/>
      <c r="N30" s="13">
        <f>1-(L30/L29)</f>
        <v>0.5</v>
      </c>
      <c r="O30" s="132" t="s">
        <v>4</v>
      </c>
      <c r="P30" s="133"/>
    </row>
    <row r="31" spans="1:16" ht="14.25" thickBot="1">
      <c r="A31" s="64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7"/>
    </row>
    <row r="32" spans="1:16" ht="14.25" thickBot="1">
      <c r="A32" s="25" t="s">
        <v>15</v>
      </c>
      <c r="B32" s="137" t="s">
        <v>123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>
      <c r="A33" s="7"/>
      <c r="B33" s="187" t="s">
        <v>136</v>
      </c>
      <c r="C33" s="188"/>
      <c r="D33" s="188"/>
      <c r="E33" s="188"/>
      <c r="F33" s="188"/>
      <c r="G33" s="188"/>
      <c r="H33" s="24">
        <v>2</v>
      </c>
      <c r="I33" s="23" t="s">
        <v>6</v>
      </c>
      <c r="J33" s="189"/>
      <c r="K33" s="190"/>
      <c r="L33" s="191">
        <v>550000</v>
      </c>
      <c r="M33" s="191"/>
      <c r="N33" s="146"/>
      <c r="O33" s="146"/>
      <c r="P33" s="147"/>
    </row>
    <row r="34" spans="1:16">
      <c r="A34" s="7"/>
      <c r="B34" s="193" t="s">
        <v>137</v>
      </c>
      <c r="C34" s="194"/>
      <c r="D34" s="194"/>
      <c r="E34" s="194"/>
      <c r="F34" s="194"/>
      <c r="G34" s="194"/>
      <c r="H34" s="63" t="s">
        <v>64</v>
      </c>
      <c r="I34" s="20" t="s">
        <v>64</v>
      </c>
      <c r="J34" s="210" t="s">
        <v>64</v>
      </c>
      <c r="K34" s="211"/>
      <c r="L34" s="192"/>
      <c r="M34" s="192"/>
      <c r="N34" s="148"/>
      <c r="O34" s="148"/>
      <c r="P34" s="149"/>
    </row>
    <row r="35" spans="1:16">
      <c r="A35" s="7"/>
      <c r="B35" s="193"/>
      <c r="C35" s="194"/>
      <c r="D35" s="194"/>
      <c r="E35" s="194"/>
      <c r="F35" s="194"/>
      <c r="G35" s="194"/>
      <c r="H35" s="20"/>
      <c r="I35" s="62"/>
      <c r="J35" s="61"/>
      <c r="K35" s="60"/>
      <c r="L35" s="192"/>
      <c r="M35" s="192"/>
      <c r="N35" s="148"/>
      <c r="O35" s="148"/>
      <c r="P35" s="149"/>
    </row>
    <row r="36" spans="1:16">
      <c r="A36" s="7"/>
      <c r="B36" s="193"/>
      <c r="C36" s="194"/>
      <c r="D36" s="194"/>
      <c r="E36" s="194"/>
      <c r="F36" s="194"/>
      <c r="G36" s="194"/>
      <c r="H36" s="22"/>
      <c r="I36" s="20"/>
      <c r="J36" s="181"/>
      <c r="K36" s="182"/>
      <c r="L36" s="192"/>
      <c r="M36" s="192"/>
      <c r="N36" s="148"/>
      <c r="O36" s="148"/>
      <c r="P36" s="149"/>
    </row>
    <row r="37" spans="1:16">
      <c r="A37" s="7"/>
      <c r="B37" s="193"/>
      <c r="C37" s="194"/>
      <c r="D37" s="194"/>
      <c r="E37" s="194"/>
      <c r="F37" s="194"/>
      <c r="G37" s="194"/>
      <c r="H37" s="21"/>
      <c r="I37" s="20"/>
      <c r="J37" s="181"/>
      <c r="K37" s="182"/>
      <c r="L37" s="192"/>
      <c r="M37" s="192"/>
      <c r="N37" s="148"/>
      <c r="O37" s="148"/>
      <c r="P37" s="149"/>
    </row>
    <row r="38" spans="1:16" ht="14.25" thickBot="1">
      <c r="A38" s="7"/>
      <c r="B38" s="183" t="s">
        <v>10</v>
      </c>
      <c r="C38" s="184"/>
      <c r="D38" s="184"/>
      <c r="E38" s="184"/>
      <c r="F38" s="184"/>
      <c r="G38" s="184"/>
      <c r="H38" s="19"/>
      <c r="I38" s="18"/>
      <c r="J38" s="185"/>
      <c r="K38" s="186"/>
      <c r="L38" s="126">
        <f>SUM(L33:M37)</f>
        <v>550000</v>
      </c>
      <c r="M38" s="126"/>
      <c r="N38" s="17"/>
      <c r="O38" s="17"/>
      <c r="P38" s="16"/>
    </row>
    <row r="39" spans="1:16" ht="18.75" thickTop="1" thickBot="1">
      <c r="A39" s="7"/>
      <c r="B39" s="127"/>
      <c r="C39" s="128"/>
      <c r="D39" s="128"/>
      <c r="E39" s="128"/>
      <c r="F39" s="128"/>
      <c r="G39" s="128"/>
      <c r="H39" s="59"/>
      <c r="I39" s="58"/>
      <c r="J39" s="176" t="s">
        <v>5</v>
      </c>
      <c r="K39" s="177"/>
      <c r="L39" s="131">
        <v>275000</v>
      </c>
      <c r="M39" s="131"/>
      <c r="N39" s="13">
        <f>1-(L39/L38)</f>
        <v>0.5</v>
      </c>
      <c r="O39" s="132" t="s">
        <v>4</v>
      </c>
      <c r="P39" s="133"/>
    </row>
    <row r="40" spans="1:16" ht="14.25" thickBot="1">
      <c r="A40" s="64"/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7"/>
    </row>
    <row r="41" spans="1:16" ht="14.25" thickBot="1">
      <c r="A41" s="25" t="s">
        <v>15</v>
      </c>
      <c r="B41" s="137" t="s">
        <v>123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</row>
    <row r="42" spans="1:16">
      <c r="A42" s="7"/>
      <c r="B42" s="187" t="s">
        <v>138</v>
      </c>
      <c r="C42" s="188"/>
      <c r="D42" s="188"/>
      <c r="E42" s="188"/>
      <c r="F42" s="188"/>
      <c r="G42" s="188"/>
      <c r="H42" s="24">
        <v>1</v>
      </c>
      <c r="I42" s="23" t="s">
        <v>6</v>
      </c>
      <c r="J42" s="189"/>
      <c r="K42" s="190"/>
      <c r="L42" s="191">
        <v>750000</v>
      </c>
      <c r="M42" s="191"/>
      <c r="N42" s="146"/>
      <c r="O42" s="146"/>
      <c r="P42" s="147"/>
    </row>
    <row r="43" spans="1:16">
      <c r="A43" s="7"/>
      <c r="B43" s="193" t="s">
        <v>139</v>
      </c>
      <c r="C43" s="194"/>
      <c r="D43" s="194"/>
      <c r="E43" s="194"/>
      <c r="F43" s="194"/>
      <c r="G43" s="194"/>
      <c r="H43" s="63" t="s">
        <v>64</v>
      </c>
      <c r="I43" s="20" t="s">
        <v>64</v>
      </c>
      <c r="J43" s="210" t="s">
        <v>64</v>
      </c>
      <c r="K43" s="211"/>
      <c r="L43" s="192"/>
      <c r="M43" s="192"/>
      <c r="N43" s="148"/>
      <c r="O43" s="148"/>
      <c r="P43" s="149"/>
    </row>
    <row r="44" spans="1:16">
      <c r="A44" s="7"/>
      <c r="B44" s="193"/>
      <c r="C44" s="194"/>
      <c r="D44" s="194"/>
      <c r="E44" s="194"/>
      <c r="F44" s="194"/>
      <c r="G44" s="194"/>
      <c r="H44" s="20"/>
      <c r="I44" s="62"/>
      <c r="J44" s="61"/>
      <c r="K44" s="60"/>
      <c r="L44" s="192"/>
      <c r="M44" s="192"/>
      <c r="N44" s="148"/>
      <c r="O44" s="148"/>
      <c r="P44" s="149"/>
    </row>
    <row r="45" spans="1:16">
      <c r="A45" s="7"/>
      <c r="B45" s="193"/>
      <c r="C45" s="194"/>
      <c r="D45" s="194"/>
      <c r="E45" s="194"/>
      <c r="F45" s="194"/>
      <c r="G45" s="194"/>
      <c r="H45" s="22"/>
      <c r="I45" s="20"/>
      <c r="J45" s="181"/>
      <c r="K45" s="182"/>
      <c r="L45" s="192"/>
      <c r="M45" s="192"/>
      <c r="N45" s="148"/>
      <c r="O45" s="148"/>
      <c r="P45" s="149"/>
    </row>
    <row r="46" spans="1:16">
      <c r="A46" s="7"/>
      <c r="B46" s="193"/>
      <c r="C46" s="194"/>
      <c r="D46" s="194"/>
      <c r="E46" s="194"/>
      <c r="F46" s="194"/>
      <c r="G46" s="194"/>
      <c r="H46" s="21"/>
      <c r="I46" s="20"/>
      <c r="J46" s="181"/>
      <c r="K46" s="182"/>
      <c r="L46" s="192"/>
      <c r="M46" s="192"/>
      <c r="N46" s="148"/>
      <c r="O46" s="148"/>
      <c r="P46" s="149"/>
    </row>
    <row r="47" spans="1:16" ht="14.25" thickBot="1">
      <c r="A47" s="7"/>
      <c r="B47" s="183" t="s">
        <v>10</v>
      </c>
      <c r="C47" s="184"/>
      <c r="D47" s="184"/>
      <c r="E47" s="184"/>
      <c r="F47" s="184"/>
      <c r="G47" s="184"/>
      <c r="H47" s="19"/>
      <c r="I47" s="18"/>
      <c r="J47" s="185"/>
      <c r="K47" s="186"/>
      <c r="L47" s="126">
        <f>SUM(L42:M46)</f>
        <v>750000</v>
      </c>
      <c r="M47" s="126"/>
      <c r="N47" s="17"/>
      <c r="O47" s="17"/>
      <c r="P47" s="16"/>
    </row>
    <row r="48" spans="1:16" ht="18.75" thickTop="1" thickBot="1">
      <c r="A48" s="7"/>
      <c r="B48" s="127"/>
      <c r="C48" s="128"/>
      <c r="D48" s="128"/>
      <c r="E48" s="128"/>
      <c r="F48" s="128"/>
      <c r="G48" s="128"/>
      <c r="H48" s="59"/>
      <c r="I48" s="58"/>
      <c r="J48" s="176" t="s">
        <v>5</v>
      </c>
      <c r="K48" s="177"/>
      <c r="L48" s="131">
        <v>375000</v>
      </c>
      <c r="M48" s="131"/>
      <c r="N48" s="13">
        <f>1-(L48/L47)</f>
        <v>0.5</v>
      </c>
      <c r="O48" s="132" t="s">
        <v>4</v>
      </c>
      <c r="P48" s="133"/>
    </row>
    <row r="49" spans="1:16" ht="14.25" thickBot="1">
      <c r="A49" s="12"/>
      <c r="B49" s="178" t="s">
        <v>3</v>
      </c>
      <c r="C49" s="179"/>
      <c r="D49" s="179"/>
      <c r="E49" s="180"/>
      <c r="F49" s="104">
        <v>0.08</v>
      </c>
      <c r="G49" s="105"/>
      <c r="H49" s="178" t="s">
        <v>2</v>
      </c>
      <c r="I49" s="180"/>
      <c r="J49" s="204"/>
      <c r="K49" s="205"/>
      <c r="L49" s="205"/>
      <c r="M49" s="206"/>
      <c r="N49" s="57"/>
      <c r="O49" s="57"/>
      <c r="P49" s="57"/>
    </row>
    <row r="50" spans="1:16" ht="14.25" thickBo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>
      <c r="A51" s="7"/>
      <c r="B51" s="56" t="s">
        <v>1</v>
      </c>
      <c r="C51" s="207" t="s">
        <v>64</v>
      </c>
      <c r="D51" s="207"/>
      <c r="E51" s="207"/>
      <c r="F51" s="207"/>
      <c r="G51" s="207"/>
      <c r="H51" s="207"/>
      <c r="I51" s="207"/>
      <c r="J51" s="207"/>
      <c r="K51" s="207"/>
      <c r="L51" s="207"/>
      <c r="M51" s="33"/>
      <c r="N51" s="110"/>
      <c r="O51" s="111"/>
      <c r="P51" s="116"/>
    </row>
    <row r="52" spans="1:16">
      <c r="A52" s="7"/>
      <c r="B52" s="55"/>
      <c r="C52" s="208"/>
      <c r="D52" s="209"/>
      <c r="E52" s="209"/>
      <c r="F52" s="209"/>
      <c r="G52" s="209"/>
      <c r="H52" s="209"/>
      <c r="I52" s="209"/>
      <c r="J52" s="209"/>
      <c r="K52" s="209"/>
      <c r="L52" s="209"/>
      <c r="M52" s="33"/>
      <c r="N52" s="112"/>
      <c r="O52" s="113"/>
      <c r="P52" s="117"/>
    </row>
    <row r="53" spans="1:16" ht="14.25" thickBo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33"/>
      <c r="N53" s="114"/>
      <c r="O53" s="115"/>
      <c r="P53" s="118"/>
    </row>
  </sheetData>
  <mergeCells count="108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J18:K18"/>
    <mergeCell ref="B19:G19"/>
    <mergeCell ref="J19:K19"/>
    <mergeCell ref="B20:G20"/>
    <mergeCell ref="J20:K20"/>
    <mergeCell ref="L20:M20"/>
    <mergeCell ref="B13:P13"/>
    <mergeCell ref="B14:P14"/>
    <mergeCell ref="B15:G15"/>
    <mergeCell ref="J15:K15"/>
    <mergeCell ref="L15:M19"/>
    <mergeCell ref="N15:P19"/>
    <mergeCell ref="B16:G16"/>
    <mergeCell ref="J16:K16"/>
    <mergeCell ref="B17:G17"/>
    <mergeCell ref="B18:G18"/>
    <mergeCell ref="N24:P28"/>
    <mergeCell ref="B25:G25"/>
    <mergeCell ref="J25:K25"/>
    <mergeCell ref="B26:G26"/>
    <mergeCell ref="B27:G27"/>
    <mergeCell ref="J27:K27"/>
    <mergeCell ref="B28:G28"/>
    <mergeCell ref="B21:G21"/>
    <mergeCell ref="J21:K21"/>
    <mergeCell ref="L21:M21"/>
    <mergeCell ref="O21:P21"/>
    <mergeCell ref="B22:P22"/>
    <mergeCell ref="B23:P23"/>
    <mergeCell ref="J28:K28"/>
    <mergeCell ref="B29:G29"/>
    <mergeCell ref="J29:K29"/>
    <mergeCell ref="L29:M29"/>
    <mergeCell ref="B30:G30"/>
    <mergeCell ref="J30:K30"/>
    <mergeCell ref="L30:M30"/>
    <mergeCell ref="B24:G24"/>
    <mergeCell ref="J24:K24"/>
    <mergeCell ref="L24:M28"/>
    <mergeCell ref="O30:P30"/>
    <mergeCell ref="B31:P31"/>
    <mergeCell ref="B32:P32"/>
    <mergeCell ref="B33:G33"/>
    <mergeCell ref="J33:K33"/>
    <mergeCell ref="L33:M37"/>
    <mergeCell ref="N33:P37"/>
    <mergeCell ref="B34:G34"/>
    <mergeCell ref="J34:K34"/>
    <mergeCell ref="B35:G35"/>
    <mergeCell ref="L38:M38"/>
    <mergeCell ref="B39:G39"/>
    <mergeCell ref="J39:K39"/>
    <mergeCell ref="L39:M39"/>
    <mergeCell ref="O39:P39"/>
    <mergeCell ref="B40:P40"/>
    <mergeCell ref="B36:G36"/>
    <mergeCell ref="J36:K36"/>
    <mergeCell ref="B37:G37"/>
    <mergeCell ref="J37:K37"/>
    <mergeCell ref="B38:G38"/>
    <mergeCell ref="J38:K38"/>
    <mergeCell ref="B41:P41"/>
    <mergeCell ref="B42:G42"/>
    <mergeCell ref="J42:K42"/>
    <mergeCell ref="L42:M46"/>
    <mergeCell ref="N42:P46"/>
    <mergeCell ref="B43:G43"/>
    <mergeCell ref="J43:K43"/>
    <mergeCell ref="B44:G44"/>
    <mergeCell ref="B45:G45"/>
    <mergeCell ref="J45:K45"/>
    <mergeCell ref="B49:E49"/>
    <mergeCell ref="F49:G49"/>
    <mergeCell ref="H49:I49"/>
    <mergeCell ref="J49:M49"/>
    <mergeCell ref="C51:L51"/>
    <mergeCell ref="N51:O53"/>
    <mergeCell ref="P51:P53"/>
    <mergeCell ref="C52:L52"/>
    <mergeCell ref="B46:G46"/>
    <mergeCell ref="J46:K46"/>
    <mergeCell ref="B47:G47"/>
    <mergeCell ref="J47:K47"/>
    <mergeCell ref="L47:M47"/>
    <mergeCell ref="B48:G48"/>
    <mergeCell ref="J48:K48"/>
    <mergeCell ref="L48:M48"/>
    <mergeCell ref="O48:P48"/>
  </mergeCells>
  <phoneticPr fontId="3"/>
  <dataValidations count="1">
    <dataValidation imeMode="off" allowBlank="1" showInputMessage="1" showErrorMessage="1" sqref="N1"/>
  </dataValidation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53"/>
  <sheetViews>
    <sheetView topLeftCell="A37" workbookViewId="0">
      <selection activeCell="N30" sqref="N30:P30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218"/>
      <c r="D5" s="219"/>
      <c r="E5" s="219"/>
      <c r="F5" s="219"/>
      <c r="G5" s="219"/>
      <c r="H5" s="44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41" t="s">
        <v>81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78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80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/>
      <c r="F9" s="163"/>
      <c r="G9" s="163"/>
      <c r="H9" s="163"/>
      <c r="I9" s="37"/>
      <c r="J9" s="217" t="s">
        <v>79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220"/>
      <c r="F10" s="220"/>
      <c r="G10" s="220"/>
      <c r="H10" s="220"/>
      <c r="I10" s="37"/>
      <c r="J10" s="66"/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99" t="s">
        <v>27</v>
      </c>
      <c r="C12" s="200"/>
      <c r="D12" s="200"/>
      <c r="E12" s="200"/>
      <c r="F12" s="200"/>
      <c r="G12" s="200"/>
      <c r="H12" s="72" t="s">
        <v>26</v>
      </c>
      <c r="I12" s="72" t="s">
        <v>25</v>
      </c>
      <c r="J12" s="201" t="s">
        <v>24</v>
      </c>
      <c r="K12" s="201"/>
      <c r="L12" s="201" t="s">
        <v>23</v>
      </c>
      <c r="M12" s="201"/>
      <c r="N12" s="202" t="s">
        <v>22</v>
      </c>
      <c r="O12" s="200"/>
      <c r="P12" s="203"/>
    </row>
    <row r="13" spans="1:16" ht="15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1:16" ht="14.25" thickBot="1">
      <c r="A14" s="29" t="s">
        <v>21</v>
      </c>
      <c r="B14" s="137" t="s">
        <v>123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6">
      <c r="A15" s="7"/>
      <c r="B15" s="187" t="s">
        <v>126</v>
      </c>
      <c r="C15" s="188"/>
      <c r="D15" s="188"/>
      <c r="E15" s="188"/>
      <c r="F15" s="188"/>
      <c r="G15" s="188"/>
      <c r="H15" s="24">
        <v>2</v>
      </c>
      <c r="I15" s="23" t="s">
        <v>6</v>
      </c>
      <c r="J15" s="189" t="s">
        <v>64</v>
      </c>
      <c r="K15" s="190"/>
      <c r="L15" s="191">
        <v>196000</v>
      </c>
      <c r="M15" s="191"/>
      <c r="N15" s="146"/>
      <c r="O15" s="146"/>
      <c r="P15" s="147"/>
    </row>
    <row r="16" spans="1:16">
      <c r="A16" s="7"/>
      <c r="B16" s="193" t="s">
        <v>124</v>
      </c>
      <c r="C16" s="194"/>
      <c r="D16" s="194"/>
      <c r="E16" s="194"/>
      <c r="F16" s="194"/>
      <c r="G16" s="194"/>
      <c r="H16" s="63" t="s">
        <v>64</v>
      </c>
      <c r="I16" s="20" t="s">
        <v>64</v>
      </c>
      <c r="J16" s="210" t="s">
        <v>64</v>
      </c>
      <c r="K16" s="211"/>
      <c r="L16" s="192"/>
      <c r="M16" s="192"/>
      <c r="N16" s="148"/>
      <c r="O16" s="148"/>
      <c r="P16" s="149"/>
    </row>
    <row r="17" spans="1:16">
      <c r="A17" s="7"/>
      <c r="B17" s="193"/>
      <c r="C17" s="194"/>
      <c r="D17" s="194"/>
      <c r="E17" s="194"/>
      <c r="F17" s="194"/>
      <c r="G17" s="194"/>
      <c r="H17" s="65"/>
      <c r="I17" s="62"/>
      <c r="J17" s="61" t="s">
        <v>64</v>
      </c>
      <c r="K17" s="60"/>
      <c r="L17" s="192"/>
      <c r="M17" s="192"/>
      <c r="N17" s="148"/>
      <c r="O17" s="148"/>
      <c r="P17" s="149"/>
    </row>
    <row r="18" spans="1:16">
      <c r="A18" s="7"/>
      <c r="B18" s="193"/>
      <c r="C18" s="194"/>
      <c r="D18" s="194"/>
      <c r="E18" s="194"/>
      <c r="F18" s="194"/>
      <c r="G18" s="194"/>
      <c r="H18" s="63"/>
      <c r="I18" s="20"/>
      <c r="J18" s="181"/>
      <c r="K18" s="182"/>
      <c r="L18" s="192"/>
      <c r="M18" s="192"/>
      <c r="N18" s="148"/>
      <c r="O18" s="148"/>
      <c r="P18" s="149"/>
    </row>
    <row r="19" spans="1:16">
      <c r="A19" s="7"/>
      <c r="B19" s="193"/>
      <c r="C19" s="194"/>
      <c r="D19" s="194"/>
      <c r="E19" s="194"/>
      <c r="F19" s="194"/>
      <c r="G19" s="194"/>
      <c r="H19" s="21"/>
      <c r="I19" s="20"/>
      <c r="J19" s="181"/>
      <c r="K19" s="182"/>
      <c r="L19" s="192"/>
      <c r="M19" s="192"/>
      <c r="N19" s="148"/>
      <c r="O19" s="148"/>
      <c r="P19" s="149"/>
    </row>
    <row r="20" spans="1:16" ht="14.25" thickBot="1">
      <c r="A20" s="7"/>
      <c r="B20" s="183" t="s">
        <v>10</v>
      </c>
      <c r="C20" s="184"/>
      <c r="D20" s="184"/>
      <c r="E20" s="184"/>
      <c r="F20" s="184"/>
      <c r="G20" s="184"/>
      <c r="H20" s="19"/>
      <c r="I20" s="18"/>
      <c r="J20" s="185"/>
      <c r="K20" s="186"/>
      <c r="L20" s="126">
        <f>SUM(L15:M19)</f>
        <v>196000</v>
      </c>
      <c r="M20" s="126"/>
      <c r="N20" s="17"/>
      <c r="O20" s="17"/>
      <c r="P20" s="16"/>
    </row>
    <row r="21" spans="1:16" ht="18.75" thickTop="1" thickBot="1">
      <c r="A21" s="7"/>
      <c r="B21" s="127"/>
      <c r="C21" s="128"/>
      <c r="D21" s="128"/>
      <c r="E21" s="128"/>
      <c r="F21" s="128"/>
      <c r="G21" s="128"/>
      <c r="H21" s="59"/>
      <c r="I21" s="58"/>
      <c r="J21" s="176" t="s">
        <v>5</v>
      </c>
      <c r="K21" s="177"/>
      <c r="L21" s="131">
        <v>98000</v>
      </c>
      <c r="M21" s="131"/>
      <c r="N21" s="13">
        <f>1-(L21/L20)</f>
        <v>0.5</v>
      </c>
      <c r="O21" s="132" t="s">
        <v>4</v>
      </c>
      <c r="P21" s="133"/>
    </row>
    <row r="22" spans="1:16" ht="14.25" thickBot="1">
      <c r="A22" s="26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</row>
    <row r="23" spans="1:16" ht="14.25" thickBot="1">
      <c r="A23" s="29" t="s">
        <v>18</v>
      </c>
      <c r="B23" s="137" t="s">
        <v>123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6">
      <c r="A24" s="7"/>
      <c r="B24" s="187" t="s">
        <v>125</v>
      </c>
      <c r="C24" s="188"/>
      <c r="D24" s="188"/>
      <c r="E24" s="188"/>
      <c r="F24" s="188"/>
      <c r="G24" s="188"/>
      <c r="H24" s="24">
        <v>2</v>
      </c>
      <c r="I24" s="23" t="s">
        <v>6</v>
      </c>
      <c r="J24" s="189"/>
      <c r="K24" s="190"/>
      <c r="L24" s="191">
        <v>136000</v>
      </c>
      <c r="M24" s="191"/>
      <c r="N24" s="146"/>
      <c r="O24" s="146"/>
      <c r="P24" s="147"/>
    </row>
    <row r="25" spans="1:16">
      <c r="A25" s="7"/>
      <c r="B25" s="193" t="s">
        <v>127</v>
      </c>
      <c r="C25" s="194"/>
      <c r="D25" s="194"/>
      <c r="E25" s="194"/>
      <c r="F25" s="194"/>
      <c r="G25" s="194"/>
      <c r="H25" s="63" t="s">
        <v>64</v>
      </c>
      <c r="I25" s="20" t="s">
        <v>64</v>
      </c>
      <c r="J25" s="210" t="s">
        <v>64</v>
      </c>
      <c r="K25" s="211"/>
      <c r="L25" s="192"/>
      <c r="M25" s="192"/>
      <c r="N25" s="148"/>
      <c r="O25" s="148"/>
      <c r="P25" s="149"/>
    </row>
    <row r="26" spans="1:16">
      <c r="A26" s="7"/>
      <c r="B26" s="193"/>
      <c r="C26" s="194"/>
      <c r="D26" s="194"/>
      <c r="E26" s="194"/>
      <c r="F26" s="194"/>
      <c r="G26" s="194"/>
      <c r="H26" s="20"/>
      <c r="I26" s="62"/>
      <c r="J26" s="61"/>
      <c r="K26" s="60"/>
      <c r="L26" s="192"/>
      <c r="M26" s="192"/>
      <c r="N26" s="148"/>
      <c r="O26" s="148"/>
      <c r="P26" s="149"/>
    </row>
    <row r="27" spans="1:16">
      <c r="A27" s="7"/>
      <c r="B27" s="193"/>
      <c r="C27" s="194"/>
      <c r="D27" s="194"/>
      <c r="E27" s="194"/>
      <c r="F27" s="194"/>
      <c r="G27" s="194"/>
      <c r="H27" s="22"/>
      <c r="I27" s="20"/>
      <c r="J27" s="181"/>
      <c r="K27" s="182"/>
      <c r="L27" s="192"/>
      <c r="M27" s="192"/>
      <c r="N27" s="148"/>
      <c r="O27" s="148"/>
      <c r="P27" s="149"/>
    </row>
    <row r="28" spans="1:16">
      <c r="A28" s="7"/>
      <c r="B28" s="193"/>
      <c r="C28" s="194"/>
      <c r="D28" s="194"/>
      <c r="E28" s="194"/>
      <c r="F28" s="194"/>
      <c r="G28" s="194"/>
      <c r="H28" s="21"/>
      <c r="I28" s="20"/>
      <c r="J28" s="181"/>
      <c r="K28" s="182"/>
      <c r="L28" s="192"/>
      <c r="M28" s="192"/>
      <c r="N28" s="148"/>
      <c r="O28" s="148"/>
      <c r="P28" s="149"/>
    </row>
    <row r="29" spans="1:16" ht="14.25" thickBot="1">
      <c r="A29" s="7"/>
      <c r="B29" s="183" t="s">
        <v>10</v>
      </c>
      <c r="C29" s="184"/>
      <c r="D29" s="184"/>
      <c r="E29" s="184"/>
      <c r="F29" s="184"/>
      <c r="G29" s="184"/>
      <c r="H29" s="19"/>
      <c r="I29" s="18"/>
      <c r="J29" s="185"/>
      <c r="K29" s="186"/>
      <c r="L29" s="126">
        <f>SUM(L24:M28)</f>
        <v>136000</v>
      </c>
      <c r="M29" s="126"/>
      <c r="N29" s="17"/>
      <c r="O29" s="17"/>
      <c r="P29" s="16"/>
    </row>
    <row r="30" spans="1:16" ht="18.75" thickTop="1" thickBot="1">
      <c r="A30" s="7"/>
      <c r="B30" s="127"/>
      <c r="C30" s="128"/>
      <c r="D30" s="128"/>
      <c r="E30" s="128"/>
      <c r="F30" s="128"/>
      <c r="G30" s="128"/>
      <c r="H30" s="59"/>
      <c r="I30" s="58"/>
      <c r="J30" s="176" t="s">
        <v>5</v>
      </c>
      <c r="K30" s="177"/>
      <c r="L30" s="131">
        <v>68000</v>
      </c>
      <c r="M30" s="131"/>
      <c r="N30" s="13">
        <f>1-(L30/L29)</f>
        <v>0.5</v>
      </c>
      <c r="O30" s="132" t="s">
        <v>4</v>
      </c>
      <c r="P30" s="133"/>
    </row>
    <row r="31" spans="1:16" ht="14.25" thickBot="1">
      <c r="A31" s="64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7"/>
    </row>
    <row r="32" spans="1:16" ht="14.25" thickBot="1">
      <c r="A32" s="25" t="s">
        <v>15</v>
      </c>
      <c r="B32" s="137" t="s">
        <v>123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>
      <c r="A33" s="7"/>
      <c r="B33" s="187" t="s">
        <v>128</v>
      </c>
      <c r="C33" s="188"/>
      <c r="D33" s="188"/>
      <c r="E33" s="188"/>
      <c r="F33" s="188"/>
      <c r="G33" s="188"/>
      <c r="H33" s="24">
        <v>2</v>
      </c>
      <c r="I33" s="23" t="s">
        <v>6</v>
      </c>
      <c r="J33" s="189"/>
      <c r="K33" s="190"/>
      <c r="L33" s="191">
        <v>72000</v>
      </c>
      <c r="M33" s="191"/>
      <c r="N33" s="146"/>
      <c r="O33" s="146"/>
      <c r="P33" s="147"/>
    </row>
    <row r="34" spans="1:16">
      <c r="A34" s="7"/>
      <c r="B34" s="193" t="s">
        <v>129</v>
      </c>
      <c r="C34" s="194"/>
      <c r="D34" s="194"/>
      <c r="E34" s="194"/>
      <c r="F34" s="194"/>
      <c r="G34" s="194"/>
      <c r="H34" s="63" t="s">
        <v>64</v>
      </c>
      <c r="I34" s="20" t="s">
        <v>64</v>
      </c>
      <c r="J34" s="210" t="s">
        <v>64</v>
      </c>
      <c r="K34" s="211"/>
      <c r="L34" s="192"/>
      <c r="M34" s="192"/>
      <c r="N34" s="148"/>
      <c r="O34" s="148"/>
      <c r="P34" s="149"/>
    </row>
    <row r="35" spans="1:16">
      <c r="A35" s="7"/>
      <c r="B35" s="193"/>
      <c r="C35" s="194"/>
      <c r="D35" s="194"/>
      <c r="E35" s="194"/>
      <c r="F35" s="194"/>
      <c r="G35" s="194"/>
      <c r="H35" s="20"/>
      <c r="I35" s="62"/>
      <c r="J35" s="61"/>
      <c r="K35" s="60"/>
      <c r="L35" s="192"/>
      <c r="M35" s="192"/>
      <c r="N35" s="148"/>
      <c r="O35" s="148"/>
      <c r="P35" s="149"/>
    </row>
    <row r="36" spans="1:16">
      <c r="A36" s="7"/>
      <c r="B36" s="193"/>
      <c r="C36" s="194"/>
      <c r="D36" s="194"/>
      <c r="E36" s="194"/>
      <c r="F36" s="194"/>
      <c r="G36" s="194"/>
      <c r="H36" s="22"/>
      <c r="I36" s="20"/>
      <c r="J36" s="181"/>
      <c r="K36" s="182"/>
      <c r="L36" s="192"/>
      <c r="M36" s="192"/>
      <c r="N36" s="148"/>
      <c r="O36" s="148"/>
      <c r="P36" s="149"/>
    </row>
    <row r="37" spans="1:16">
      <c r="A37" s="7"/>
      <c r="B37" s="193"/>
      <c r="C37" s="194"/>
      <c r="D37" s="194"/>
      <c r="E37" s="194"/>
      <c r="F37" s="194"/>
      <c r="G37" s="194"/>
      <c r="H37" s="21"/>
      <c r="I37" s="20"/>
      <c r="J37" s="181"/>
      <c r="K37" s="182"/>
      <c r="L37" s="192"/>
      <c r="M37" s="192"/>
      <c r="N37" s="148"/>
      <c r="O37" s="148"/>
      <c r="P37" s="149"/>
    </row>
    <row r="38" spans="1:16" ht="14.25" thickBot="1">
      <c r="A38" s="7"/>
      <c r="B38" s="183" t="s">
        <v>10</v>
      </c>
      <c r="C38" s="184"/>
      <c r="D38" s="184"/>
      <c r="E38" s="184"/>
      <c r="F38" s="184"/>
      <c r="G38" s="184"/>
      <c r="H38" s="19"/>
      <c r="I38" s="18"/>
      <c r="J38" s="185"/>
      <c r="K38" s="186"/>
      <c r="L38" s="126">
        <f>SUM(L33:M37)</f>
        <v>72000</v>
      </c>
      <c r="M38" s="126"/>
      <c r="N38" s="17"/>
      <c r="O38" s="17"/>
      <c r="P38" s="16"/>
    </row>
    <row r="39" spans="1:16" ht="18.75" thickTop="1" thickBot="1">
      <c r="A39" s="7"/>
      <c r="B39" s="127"/>
      <c r="C39" s="128"/>
      <c r="D39" s="128"/>
      <c r="E39" s="128"/>
      <c r="F39" s="128"/>
      <c r="G39" s="128"/>
      <c r="H39" s="59"/>
      <c r="I39" s="58"/>
      <c r="J39" s="176" t="s">
        <v>5</v>
      </c>
      <c r="K39" s="177"/>
      <c r="L39" s="131">
        <v>36000</v>
      </c>
      <c r="M39" s="131"/>
      <c r="N39" s="13">
        <f>1-(L39/L38)</f>
        <v>0.5</v>
      </c>
      <c r="O39" s="132" t="s">
        <v>4</v>
      </c>
      <c r="P39" s="133"/>
    </row>
    <row r="40" spans="1:16" ht="14.25" thickBot="1">
      <c r="A40" s="64"/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7"/>
    </row>
    <row r="41" spans="1:16" ht="14.25" thickBot="1">
      <c r="A41" s="25" t="s">
        <v>15</v>
      </c>
      <c r="B41" s="137" t="s">
        <v>123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</row>
    <row r="42" spans="1:16">
      <c r="A42" s="7"/>
      <c r="B42" s="187" t="s">
        <v>130</v>
      </c>
      <c r="C42" s="188"/>
      <c r="D42" s="188"/>
      <c r="E42" s="188"/>
      <c r="F42" s="188"/>
      <c r="G42" s="188"/>
      <c r="H42" s="24">
        <v>2</v>
      </c>
      <c r="I42" s="23" t="s">
        <v>6</v>
      </c>
      <c r="J42" s="189"/>
      <c r="K42" s="190"/>
      <c r="L42" s="191">
        <v>36000</v>
      </c>
      <c r="M42" s="191"/>
      <c r="N42" s="146"/>
      <c r="O42" s="146"/>
      <c r="P42" s="147"/>
    </row>
    <row r="43" spans="1:16">
      <c r="A43" s="7"/>
      <c r="B43" s="193" t="s">
        <v>131</v>
      </c>
      <c r="C43" s="194"/>
      <c r="D43" s="194"/>
      <c r="E43" s="194"/>
      <c r="F43" s="194"/>
      <c r="G43" s="194"/>
      <c r="H43" s="63" t="s">
        <v>64</v>
      </c>
      <c r="I43" s="20" t="s">
        <v>64</v>
      </c>
      <c r="J43" s="210" t="s">
        <v>64</v>
      </c>
      <c r="K43" s="211"/>
      <c r="L43" s="192"/>
      <c r="M43" s="192"/>
      <c r="N43" s="148"/>
      <c r="O43" s="148"/>
      <c r="P43" s="149"/>
    </row>
    <row r="44" spans="1:16">
      <c r="A44" s="7"/>
      <c r="B44" s="193"/>
      <c r="C44" s="194"/>
      <c r="D44" s="194"/>
      <c r="E44" s="194"/>
      <c r="F44" s="194"/>
      <c r="G44" s="194"/>
      <c r="H44" s="20"/>
      <c r="I44" s="62"/>
      <c r="J44" s="61"/>
      <c r="K44" s="60"/>
      <c r="L44" s="192"/>
      <c r="M44" s="192"/>
      <c r="N44" s="148"/>
      <c r="O44" s="148"/>
      <c r="P44" s="149"/>
    </row>
    <row r="45" spans="1:16">
      <c r="A45" s="7"/>
      <c r="B45" s="193"/>
      <c r="C45" s="194"/>
      <c r="D45" s="194"/>
      <c r="E45" s="194"/>
      <c r="F45" s="194"/>
      <c r="G45" s="194"/>
      <c r="H45" s="22"/>
      <c r="I45" s="20"/>
      <c r="J45" s="181"/>
      <c r="K45" s="182"/>
      <c r="L45" s="192"/>
      <c r="M45" s="192"/>
      <c r="N45" s="148"/>
      <c r="O45" s="148"/>
      <c r="P45" s="149"/>
    </row>
    <row r="46" spans="1:16">
      <c r="A46" s="7"/>
      <c r="B46" s="193"/>
      <c r="C46" s="194"/>
      <c r="D46" s="194"/>
      <c r="E46" s="194"/>
      <c r="F46" s="194"/>
      <c r="G46" s="194"/>
      <c r="H46" s="21"/>
      <c r="I46" s="20"/>
      <c r="J46" s="181"/>
      <c r="K46" s="182"/>
      <c r="L46" s="192"/>
      <c r="M46" s="192"/>
      <c r="N46" s="148"/>
      <c r="O46" s="148"/>
      <c r="P46" s="149"/>
    </row>
    <row r="47" spans="1:16" ht="14.25" thickBot="1">
      <c r="A47" s="7"/>
      <c r="B47" s="183" t="s">
        <v>10</v>
      </c>
      <c r="C47" s="184"/>
      <c r="D47" s="184"/>
      <c r="E47" s="184"/>
      <c r="F47" s="184"/>
      <c r="G47" s="184"/>
      <c r="H47" s="19"/>
      <c r="I47" s="18"/>
      <c r="J47" s="185"/>
      <c r="K47" s="186"/>
      <c r="L47" s="126">
        <f>SUM(L42:M46)</f>
        <v>36000</v>
      </c>
      <c r="M47" s="126"/>
      <c r="N47" s="17"/>
      <c r="O47" s="17"/>
      <c r="P47" s="16"/>
    </row>
    <row r="48" spans="1:16" ht="18.75" thickTop="1" thickBot="1">
      <c r="A48" s="7"/>
      <c r="B48" s="127"/>
      <c r="C48" s="128"/>
      <c r="D48" s="128"/>
      <c r="E48" s="128"/>
      <c r="F48" s="128"/>
      <c r="G48" s="128"/>
      <c r="H48" s="59"/>
      <c r="I48" s="58"/>
      <c r="J48" s="176" t="s">
        <v>5</v>
      </c>
      <c r="K48" s="177"/>
      <c r="L48" s="131">
        <v>18000</v>
      </c>
      <c r="M48" s="131"/>
      <c r="N48" s="13">
        <f>1-(L48/L47)</f>
        <v>0.5</v>
      </c>
      <c r="O48" s="132" t="s">
        <v>4</v>
      </c>
      <c r="P48" s="133"/>
    </row>
    <row r="49" spans="1:16" ht="14.25" thickBot="1">
      <c r="A49" s="12"/>
      <c r="B49" s="178" t="s">
        <v>3</v>
      </c>
      <c r="C49" s="179"/>
      <c r="D49" s="179"/>
      <c r="E49" s="180"/>
      <c r="F49" s="104">
        <v>0.08</v>
      </c>
      <c r="G49" s="105"/>
      <c r="H49" s="178" t="s">
        <v>2</v>
      </c>
      <c r="I49" s="180"/>
      <c r="J49" s="204"/>
      <c r="K49" s="205"/>
      <c r="L49" s="205"/>
      <c r="M49" s="206"/>
      <c r="N49" s="57"/>
      <c r="O49" s="57"/>
      <c r="P49" s="57"/>
    </row>
    <row r="50" spans="1:16" ht="14.25" thickBo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>
      <c r="A51" s="7"/>
      <c r="B51" s="56" t="s">
        <v>1</v>
      </c>
      <c r="C51" s="207" t="s">
        <v>64</v>
      </c>
      <c r="D51" s="207"/>
      <c r="E51" s="207"/>
      <c r="F51" s="207"/>
      <c r="G51" s="207"/>
      <c r="H51" s="207"/>
      <c r="I51" s="207"/>
      <c r="J51" s="207"/>
      <c r="K51" s="207"/>
      <c r="L51" s="207"/>
      <c r="M51" s="33"/>
      <c r="N51" s="110"/>
      <c r="O51" s="111"/>
      <c r="P51" s="116"/>
    </row>
    <row r="52" spans="1:16">
      <c r="A52" s="7"/>
      <c r="B52" s="55"/>
      <c r="C52" s="208"/>
      <c r="D52" s="209"/>
      <c r="E52" s="209"/>
      <c r="F52" s="209"/>
      <c r="G52" s="209"/>
      <c r="H52" s="209"/>
      <c r="I52" s="209"/>
      <c r="J52" s="209"/>
      <c r="K52" s="209"/>
      <c r="L52" s="209"/>
      <c r="M52" s="33"/>
      <c r="N52" s="112"/>
      <c r="O52" s="113"/>
      <c r="P52" s="117"/>
    </row>
    <row r="53" spans="1:16" ht="14.25" thickBo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33"/>
      <c r="N53" s="114"/>
      <c r="O53" s="115"/>
      <c r="P53" s="118"/>
    </row>
  </sheetData>
  <mergeCells count="108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3:P13"/>
    <mergeCell ref="B14:P14"/>
    <mergeCell ref="B15:G15"/>
    <mergeCell ref="J15:K15"/>
    <mergeCell ref="L15:M19"/>
    <mergeCell ref="N15:P19"/>
    <mergeCell ref="B16:G16"/>
    <mergeCell ref="J16:K16"/>
    <mergeCell ref="B17:G17"/>
    <mergeCell ref="L20:M20"/>
    <mergeCell ref="B21:G21"/>
    <mergeCell ref="J21:K21"/>
    <mergeCell ref="L21:M21"/>
    <mergeCell ref="O21:P21"/>
    <mergeCell ref="B22:P22"/>
    <mergeCell ref="B18:G18"/>
    <mergeCell ref="J18:K18"/>
    <mergeCell ref="B19:G19"/>
    <mergeCell ref="J19:K19"/>
    <mergeCell ref="B20:G20"/>
    <mergeCell ref="J20:K20"/>
    <mergeCell ref="B28:G28"/>
    <mergeCell ref="J28:K28"/>
    <mergeCell ref="B29:G29"/>
    <mergeCell ref="J29:K29"/>
    <mergeCell ref="L29:M29"/>
    <mergeCell ref="B30:G30"/>
    <mergeCell ref="J30:K30"/>
    <mergeCell ref="L30:M30"/>
    <mergeCell ref="B23:P23"/>
    <mergeCell ref="B24:G24"/>
    <mergeCell ref="J24:K24"/>
    <mergeCell ref="L24:M28"/>
    <mergeCell ref="N24:P28"/>
    <mergeCell ref="B25:G25"/>
    <mergeCell ref="J25:K25"/>
    <mergeCell ref="B26:G26"/>
    <mergeCell ref="B27:G27"/>
    <mergeCell ref="J27:K27"/>
    <mergeCell ref="B36:G36"/>
    <mergeCell ref="J36:K36"/>
    <mergeCell ref="B37:G37"/>
    <mergeCell ref="J37:K37"/>
    <mergeCell ref="B38:G38"/>
    <mergeCell ref="J38:K38"/>
    <mergeCell ref="O30:P30"/>
    <mergeCell ref="B31:P31"/>
    <mergeCell ref="B32:P32"/>
    <mergeCell ref="B33:G33"/>
    <mergeCell ref="J33:K33"/>
    <mergeCell ref="L33:M37"/>
    <mergeCell ref="N33:P37"/>
    <mergeCell ref="B34:G34"/>
    <mergeCell ref="J34:K34"/>
    <mergeCell ref="B35:G35"/>
    <mergeCell ref="C51:L51"/>
    <mergeCell ref="N51:O53"/>
    <mergeCell ref="P51:P53"/>
    <mergeCell ref="C52:L52"/>
    <mergeCell ref="L38:M38"/>
    <mergeCell ref="B39:G39"/>
    <mergeCell ref="J39:K39"/>
    <mergeCell ref="L39:M39"/>
    <mergeCell ref="O39:P39"/>
    <mergeCell ref="B49:E49"/>
    <mergeCell ref="F49:G49"/>
    <mergeCell ref="H49:I49"/>
    <mergeCell ref="J49:M49"/>
    <mergeCell ref="B43:G43"/>
    <mergeCell ref="O48:P48"/>
    <mergeCell ref="B40:P40"/>
    <mergeCell ref="B41:P41"/>
    <mergeCell ref="B42:G42"/>
    <mergeCell ref="J42:K42"/>
    <mergeCell ref="L42:M46"/>
    <mergeCell ref="N42:P46"/>
    <mergeCell ref="B47:G47"/>
    <mergeCell ref="J47:K47"/>
    <mergeCell ref="L47:M47"/>
    <mergeCell ref="B48:G48"/>
    <mergeCell ref="J48:K48"/>
    <mergeCell ref="L48:M48"/>
    <mergeCell ref="J43:K43"/>
    <mergeCell ref="B44:G44"/>
    <mergeCell ref="B45:G45"/>
    <mergeCell ref="J45:K45"/>
    <mergeCell ref="B46:G46"/>
    <mergeCell ref="J46:K46"/>
  </mergeCells>
  <phoneticPr fontId="3"/>
  <dataValidations count="1">
    <dataValidation imeMode="off" allowBlank="1" showInputMessage="1" showErrorMessage="1" sqref="N1"/>
  </dataValidation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P53"/>
  <sheetViews>
    <sheetView topLeftCell="A25" workbookViewId="0">
      <selection activeCell="N51" sqref="N51:O53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218"/>
      <c r="D5" s="219"/>
      <c r="E5" s="219"/>
      <c r="F5" s="219"/>
      <c r="G5" s="219"/>
      <c r="H5" s="44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41" t="s">
        <v>81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78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80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/>
      <c r="F9" s="163"/>
      <c r="G9" s="163"/>
      <c r="H9" s="163"/>
      <c r="I9" s="37"/>
      <c r="J9" s="217" t="s">
        <v>79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220"/>
      <c r="F10" s="220"/>
      <c r="G10" s="220"/>
      <c r="H10" s="220"/>
      <c r="I10" s="37"/>
      <c r="J10" s="66"/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99" t="s">
        <v>27</v>
      </c>
      <c r="C12" s="200"/>
      <c r="D12" s="200"/>
      <c r="E12" s="200"/>
      <c r="F12" s="200"/>
      <c r="G12" s="200"/>
      <c r="H12" s="72" t="s">
        <v>26</v>
      </c>
      <c r="I12" s="72" t="s">
        <v>25</v>
      </c>
      <c r="J12" s="201" t="s">
        <v>24</v>
      </c>
      <c r="K12" s="201"/>
      <c r="L12" s="201" t="s">
        <v>23</v>
      </c>
      <c r="M12" s="201"/>
      <c r="N12" s="202" t="s">
        <v>22</v>
      </c>
      <c r="O12" s="200"/>
      <c r="P12" s="203"/>
    </row>
    <row r="13" spans="1:16" ht="15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1:16" ht="14.25" thickBot="1">
      <c r="A14" s="29" t="s">
        <v>21</v>
      </c>
      <c r="B14" s="137" t="s">
        <v>123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6">
      <c r="A15" s="7"/>
      <c r="B15" s="187" t="s">
        <v>132</v>
      </c>
      <c r="C15" s="188"/>
      <c r="D15" s="188"/>
      <c r="E15" s="188"/>
      <c r="F15" s="188"/>
      <c r="G15" s="188"/>
      <c r="H15" s="24">
        <v>1</v>
      </c>
      <c r="I15" s="23" t="s">
        <v>6</v>
      </c>
      <c r="J15" s="189" t="s">
        <v>64</v>
      </c>
      <c r="K15" s="190"/>
      <c r="L15" s="191">
        <v>138000</v>
      </c>
      <c r="M15" s="191"/>
      <c r="N15" s="146"/>
      <c r="O15" s="146"/>
      <c r="P15" s="147"/>
    </row>
    <row r="16" spans="1:16">
      <c r="A16" s="7"/>
      <c r="B16" s="193" t="s">
        <v>133</v>
      </c>
      <c r="C16" s="194"/>
      <c r="D16" s="194"/>
      <c r="E16" s="194"/>
      <c r="F16" s="194"/>
      <c r="G16" s="194"/>
      <c r="H16" s="63" t="s">
        <v>64</v>
      </c>
      <c r="I16" s="20" t="s">
        <v>64</v>
      </c>
      <c r="J16" s="210" t="s">
        <v>64</v>
      </c>
      <c r="K16" s="211"/>
      <c r="L16" s="192"/>
      <c r="M16" s="192"/>
      <c r="N16" s="148"/>
      <c r="O16" s="148"/>
      <c r="P16" s="149"/>
    </row>
    <row r="17" spans="1:16">
      <c r="A17" s="7"/>
      <c r="B17" s="193"/>
      <c r="C17" s="194"/>
      <c r="D17" s="194"/>
      <c r="E17" s="194"/>
      <c r="F17" s="194"/>
      <c r="G17" s="194"/>
      <c r="H17" s="65"/>
      <c r="I17" s="62"/>
      <c r="J17" s="61" t="s">
        <v>64</v>
      </c>
      <c r="K17" s="60"/>
      <c r="L17" s="192"/>
      <c r="M17" s="192"/>
      <c r="N17" s="148"/>
      <c r="O17" s="148"/>
      <c r="P17" s="149"/>
    </row>
    <row r="18" spans="1:16">
      <c r="A18" s="7"/>
      <c r="B18" s="193"/>
      <c r="C18" s="194"/>
      <c r="D18" s="194"/>
      <c r="E18" s="194"/>
      <c r="F18" s="194"/>
      <c r="G18" s="194"/>
      <c r="H18" s="63"/>
      <c r="I18" s="20"/>
      <c r="J18" s="181"/>
      <c r="K18" s="182"/>
      <c r="L18" s="192"/>
      <c r="M18" s="192"/>
      <c r="N18" s="148"/>
      <c r="O18" s="148"/>
      <c r="P18" s="149"/>
    </row>
    <row r="19" spans="1:16">
      <c r="A19" s="7"/>
      <c r="B19" s="193"/>
      <c r="C19" s="194"/>
      <c r="D19" s="194"/>
      <c r="E19" s="194"/>
      <c r="F19" s="194"/>
      <c r="G19" s="194"/>
      <c r="H19" s="21"/>
      <c r="I19" s="20"/>
      <c r="J19" s="181"/>
      <c r="K19" s="182"/>
      <c r="L19" s="192"/>
      <c r="M19" s="192"/>
      <c r="N19" s="148"/>
      <c r="O19" s="148"/>
      <c r="P19" s="149"/>
    </row>
    <row r="20" spans="1:16" ht="14.25" thickBot="1">
      <c r="A20" s="7"/>
      <c r="B20" s="183" t="s">
        <v>10</v>
      </c>
      <c r="C20" s="184"/>
      <c r="D20" s="184"/>
      <c r="E20" s="184"/>
      <c r="F20" s="184"/>
      <c r="G20" s="184"/>
      <c r="H20" s="19"/>
      <c r="I20" s="18"/>
      <c r="J20" s="185"/>
      <c r="K20" s="186"/>
      <c r="L20" s="126">
        <f>SUM(L15:M19)</f>
        <v>138000</v>
      </c>
      <c r="M20" s="126"/>
      <c r="N20" s="17"/>
      <c r="O20" s="17"/>
      <c r="P20" s="16"/>
    </row>
    <row r="21" spans="1:16" ht="18.75" thickTop="1" thickBot="1">
      <c r="A21" s="7"/>
      <c r="B21" s="127"/>
      <c r="C21" s="128"/>
      <c r="D21" s="128"/>
      <c r="E21" s="128"/>
      <c r="F21" s="128"/>
      <c r="G21" s="128"/>
      <c r="H21" s="59"/>
      <c r="I21" s="58"/>
      <c r="J21" s="176" t="s">
        <v>5</v>
      </c>
      <c r="K21" s="177"/>
      <c r="L21" s="131">
        <v>138000</v>
      </c>
      <c r="M21" s="131"/>
      <c r="N21" s="13"/>
      <c r="O21" s="132"/>
      <c r="P21" s="133"/>
    </row>
    <row r="22" spans="1:16" ht="14.25" thickBot="1">
      <c r="A22" s="26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</row>
    <row r="23" spans="1:16" ht="14.25" thickBot="1">
      <c r="A23" s="29" t="s">
        <v>18</v>
      </c>
      <c r="B23" s="137" t="s">
        <v>123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6">
      <c r="A24" s="7"/>
      <c r="B24" s="187" t="s">
        <v>134</v>
      </c>
      <c r="C24" s="188"/>
      <c r="D24" s="188"/>
      <c r="E24" s="188"/>
      <c r="F24" s="188"/>
      <c r="G24" s="188"/>
      <c r="H24" s="24">
        <v>1</v>
      </c>
      <c r="I24" s="23" t="s">
        <v>6</v>
      </c>
      <c r="J24" s="189"/>
      <c r="K24" s="190"/>
      <c r="L24" s="191">
        <v>188000</v>
      </c>
      <c r="M24" s="191"/>
      <c r="N24" s="146"/>
      <c r="O24" s="146"/>
      <c r="P24" s="147"/>
    </row>
    <row r="25" spans="1:16">
      <c r="A25" s="7"/>
      <c r="B25" s="193" t="s">
        <v>135</v>
      </c>
      <c r="C25" s="194"/>
      <c r="D25" s="194"/>
      <c r="E25" s="194"/>
      <c r="F25" s="194"/>
      <c r="G25" s="194"/>
      <c r="H25" s="63" t="s">
        <v>64</v>
      </c>
      <c r="I25" s="20" t="s">
        <v>64</v>
      </c>
      <c r="J25" s="210" t="s">
        <v>64</v>
      </c>
      <c r="K25" s="211"/>
      <c r="L25" s="192"/>
      <c r="M25" s="192"/>
      <c r="N25" s="148"/>
      <c r="O25" s="148"/>
      <c r="P25" s="149"/>
    </row>
    <row r="26" spans="1:16">
      <c r="A26" s="7"/>
      <c r="B26" s="193"/>
      <c r="C26" s="194"/>
      <c r="D26" s="194"/>
      <c r="E26" s="194"/>
      <c r="F26" s="194"/>
      <c r="G26" s="194"/>
      <c r="H26" s="20"/>
      <c r="I26" s="62"/>
      <c r="J26" s="61"/>
      <c r="K26" s="60"/>
      <c r="L26" s="192"/>
      <c r="M26" s="192"/>
      <c r="N26" s="148"/>
      <c r="O26" s="148"/>
      <c r="P26" s="149"/>
    </row>
    <row r="27" spans="1:16">
      <c r="A27" s="7"/>
      <c r="B27" s="193"/>
      <c r="C27" s="194"/>
      <c r="D27" s="194"/>
      <c r="E27" s="194"/>
      <c r="F27" s="194"/>
      <c r="G27" s="194"/>
      <c r="H27" s="22"/>
      <c r="I27" s="20"/>
      <c r="J27" s="181"/>
      <c r="K27" s="182"/>
      <c r="L27" s="192"/>
      <c r="M27" s="192"/>
      <c r="N27" s="148"/>
      <c r="O27" s="148"/>
      <c r="P27" s="149"/>
    </row>
    <row r="28" spans="1:16">
      <c r="A28" s="7"/>
      <c r="B28" s="193"/>
      <c r="C28" s="194"/>
      <c r="D28" s="194"/>
      <c r="E28" s="194"/>
      <c r="F28" s="194"/>
      <c r="G28" s="194"/>
      <c r="H28" s="21"/>
      <c r="I28" s="20"/>
      <c r="J28" s="181"/>
      <c r="K28" s="182"/>
      <c r="L28" s="192"/>
      <c r="M28" s="192"/>
      <c r="N28" s="148"/>
      <c r="O28" s="148"/>
      <c r="P28" s="149"/>
    </row>
    <row r="29" spans="1:16" ht="14.25" thickBot="1">
      <c r="A29" s="7"/>
      <c r="B29" s="183" t="s">
        <v>10</v>
      </c>
      <c r="C29" s="184"/>
      <c r="D29" s="184"/>
      <c r="E29" s="184"/>
      <c r="F29" s="184"/>
      <c r="G29" s="184"/>
      <c r="H29" s="19"/>
      <c r="I29" s="18"/>
      <c r="J29" s="185"/>
      <c r="K29" s="186"/>
      <c r="L29" s="126">
        <f>SUM(L24:M28)</f>
        <v>188000</v>
      </c>
      <c r="M29" s="126"/>
      <c r="N29" s="17"/>
      <c r="O29" s="17"/>
      <c r="P29" s="16"/>
    </row>
    <row r="30" spans="1:16" ht="18.75" thickTop="1" thickBot="1">
      <c r="A30" s="7"/>
      <c r="B30" s="127"/>
      <c r="C30" s="128"/>
      <c r="D30" s="128"/>
      <c r="E30" s="128"/>
      <c r="F30" s="128"/>
      <c r="G30" s="128"/>
      <c r="H30" s="59"/>
      <c r="I30" s="58"/>
      <c r="J30" s="176" t="s">
        <v>5</v>
      </c>
      <c r="K30" s="177"/>
      <c r="L30" s="131">
        <v>188000</v>
      </c>
      <c r="M30" s="131"/>
      <c r="N30" s="13"/>
      <c r="O30" s="132"/>
      <c r="P30" s="133"/>
    </row>
    <row r="31" spans="1:16" ht="14.25" thickBot="1">
      <c r="A31" s="64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7"/>
    </row>
    <row r="32" spans="1:16" ht="14.25" thickBot="1">
      <c r="A32" s="25" t="s">
        <v>15</v>
      </c>
      <c r="B32" s="137" t="s">
        <v>123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>
      <c r="A33" s="7"/>
      <c r="B33" s="187" t="s">
        <v>136</v>
      </c>
      <c r="C33" s="188"/>
      <c r="D33" s="188"/>
      <c r="E33" s="188"/>
      <c r="F33" s="188"/>
      <c r="G33" s="188"/>
      <c r="H33" s="24">
        <v>1</v>
      </c>
      <c r="I33" s="23" t="s">
        <v>6</v>
      </c>
      <c r="J33" s="189"/>
      <c r="K33" s="190"/>
      <c r="L33" s="191">
        <v>275000</v>
      </c>
      <c r="M33" s="191"/>
      <c r="N33" s="146"/>
      <c r="O33" s="146"/>
      <c r="P33" s="147"/>
    </row>
    <row r="34" spans="1:16">
      <c r="A34" s="7"/>
      <c r="B34" s="193" t="s">
        <v>137</v>
      </c>
      <c r="C34" s="194"/>
      <c r="D34" s="194"/>
      <c r="E34" s="194"/>
      <c r="F34" s="194"/>
      <c r="G34" s="194"/>
      <c r="H34" s="63" t="s">
        <v>64</v>
      </c>
      <c r="I34" s="20" t="s">
        <v>64</v>
      </c>
      <c r="J34" s="210" t="s">
        <v>64</v>
      </c>
      <c r="K34" s="211"/>
      <c r="L34" s="192"/>
      <c r="M34" s="192"/>
      <c r="N34" s="148"/>
      <c r="O34" s="148"/>
      <c r="P34" s="149"/>
    </row>
    <row r="35" spans="1:16">
      <c r="A35" s="7"/>
      <c r="B35" s="193"/>
      <c r="C35" s="194"/>
      <c r="D35" s="194"/>
      <c r="E35" s="194"/>
      <c r="F35" s="194"/>
      <c r="G35" s="194"/>
      <c r="H35" s="20"/>
      <c r="I35" s="62"/>
      <c r="J35" s="61"/>
      <c r="K35" s="60"/>
      <c r="L35" s="192"/>
      <c r="M35" s="192"/>
      <c r="N35" s="148"/>
      <c r="O35" s="148"/>
      <c r="P35" s="149"/>
    </row>
    <row r="36" spans="1:16">
      <c r="A36" s="7"/>
      <c r="B36" s="193"/>
      <c r="C36" s="194"/>
      <c r="D36" s="194"/>
      <c r="E36" s="194"/>
      <c r="F36" s="194"/>
      <c r="G36" s="194"/>
      <c r="H36" s="22"/>
      <c r="I36" s="20"/>
      <c r="J36" s="181"/>
      <c r="K36" s="182"/>
      <c r="L36" s="192"/>
      <c r="M36" s="192"/>
      <c r="N36" s="148"/>
      <c r="O36" s="148"/>
      <c r="P36" s="149"/>
    </row>
    <row r="37" spans="1:16">
      <c r="A37" s="7"/>
      <c r="B37" s="193"/>
      <c r="C37" s="194"/>
      <c r="D37" s="194"/>
      <c r="E37" s="194"/>
      <c r="F37" s="194"/>
      <c r="G37" s="194"/>
      <c r="H37" s="21"/>
      <c r="I37" s="20"/>
      <c r="J37" s="181"/>
      <c r="K37" s="182"/>
      <c r="L37" s="192"/>
      <c r="M37" s="192"/>
      <c r="N37" s="148"/>
      <c r="O37" s="148"/>
      <c r="P37" s="149"/>
    </row>
    <row r="38" spans="1:16" ht="14.25" thickBot="1">
      <c r="A38" s="7"/>
      <c r="B38" s="183" t="s">
        <v>10</v>
      </c>
      <c r="C38" s="184"/>
      <c r="D38" s="184"/>
      <c r="E38" s="184"/>
      <c r="F38" s="184"/>
      <c r="G38" s="184"/>
      <c r="H38" s="19"/>
      <c r="I38" s="18"/>
      <c r="J38" s="185"/>
      <c r="K38" s="186"/>
      <c r="L38" s="126">
        <f>SUM(L33:M37)</f>
        <v>275000</v>
      </c>
      <c r="M38" s="126"/>
      <c r="N38" s="17"/>
      <c r="O38" s="17"/>
      <c r="P38" s="16"/>
    </row>
    <row r="39" spans="1:16" ht="18.75" thickTop="1" thickBot="1">
      <c r="A39" s="7"/>
      <c r="B39" s="127"/>
      <c r="C39" s="128"/>
      <c r="D39" s="128"/>
      <c r="E39" s="128"/>
      <c r="F39" s="128"/>
      <c r="G39" s="128"/>
      <c r="H39" s="59"/>
      <c r="I39" s="58"/>
      <c r="J39" s="176" t="s">
        <v>5</v>
      </c>
      <c r="K39" s="177"/>
      <c r="L39" s="131">
        <v>275000</v>
      </c>
      <c r="M39" s="131"/>
      <c r="N39" s="13"/>
      <c r="O39" s="132"/>
      <c r="P39" s="133"/>
    </row>
    <row r="40" spans="1:16" ht="14.25" thickBot="1">
      <c r="A40" s="64"/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7"/>
    </row>
    <row r="41" spans="1:16" ht="14.25" thickBot="1">
      <c r="A41" s="25" t="s">
        <v>15</v>
      </c>
      <c r="B41" s="137" t="s">
        <v>123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</row>
    <row r="42" spans="1:16">
      <c r="A42" s="7"/>
      <c r="B42" s="187" t="s">
        <v>138</v>
      </c>
      <c r="C42" s="188"/>
      <c r="D42" s="188"/>
      <c r="E42" s="188"/>
      <c r="F42" s="188"/>
      <c r="G42" s="188"/>
      <c r="H42" s="24">
        <v>1</v>
      </c>
      <c r="I42" s="23" t="s">
        <v>6</v>
      </c>
      <c r="J42" s="189"/>
      <c r="K42" s="190"/>
      <c r="L42" s="191">
        <v>375000</v>
      </c>
      <c r="M42" s="191"/>
      <c r="N42" s="146"/>
      <c r="O42" s="146"/>
      <c r="P42" s="147"/>
    </row>
    <row r="43" spans="1:16">
      <c r="A43" s="7"/>
      <c r="B43" s="193" t="s">
        <v>139</v>
      </c>
      <c r="C43" s="194"/>
      <c r="D43" s="194"/>
      <c r="E43" s="194"/>
      <c r="F43" s="194"/>
      <c r="G43" s="194"/>
      <c r="H43" s="63" t="s">
        <v>64</v>
      </c>
      <c r="I43" s="20" t="s">
        <v>64</v>
      </c>
      <c r="J43" s="210" t="s">
        <v>64</v>
      </c>
      <c r="K43" s="211"/>
      <c r="L43" s="192"/>
      <c r="M43" s="192"/>
      <c r="N43" s="148"/>
      <c r="O43" s="148"/>
      <c r="P43" s="149"/>
    </row>
    <row r="44" spans="1:16">
      <c r="A44" s="7"/>
      <c r="B44" s="193"/>
      <c r="C44" s="194"/>
      <c r="D44" s="194"/>
      <c r="E44" s="194"/>
      <c r="F44" s="194"/>
      <c r="G44" s="194"/>
      <c r="H44" s="20"/>
      <c r="I44" s="62"/>
      <c r="J44" s="61"/>
      <c r="K44" s="60"/>
      <c r="L44" s="192"/>
      <c r="M44" s="192"/>
      <c r="N44" s="148"/>
      <c r="O44" s="148"/>
      <c r="P44" s="149"/>
    </row>
    <row r="45" spans="1:16">
      <c r="A45" s="7"/>
      <c r="B45" s="193"/>
      <c r="C45" s="194"/>
      <c r="D45" s="194"/>
      <c r="E45" s="194"/>
      <c r="F45" s="194"/>
      <c r="G45" s="194"/>
      <c r="H45" s="22"/>
      <c r="I45" s="20"/>
      <c r="J45" s="181"/>
      <c r="K45" s="182"/>
      <c r="L45" s="192"/>
      <c r="M45" s="192"/>
      <c r="N45" s="148"/>
      <c r="O45" s="148"/>
      <c r="P45" s="149"/>
    </row>
    <row r="46" spans="1:16">
      <c r="A46" s="7"/>
      <c r="B46" s="193"/>
      <c r="C46" s="194"/>
      <c r="D46" s="194"/>
      <c r="E46" s="194"/>
      <c r="F46" s="194"/>
      <c r="G46" s="194"/>
      <c r="H46" s="21"/>
      <c r="I46" s="20"/>
      <c r="J46" s="181"/>
      <c r="K46" s="182"/>
      <c r="L46" s="192"/>
      <c r="M46" s="192"/>
      <c r="N46" s="148"/>
      <c r="O46" s="148"/>
      <c r="P46" s="149"/>
    </row>
    <row r="47" spans="1:16" ht="14.25" thickBot="1">
      <c r="A47" s="7"/>
      <c r="B47" s="183" t="s">
        <v>10</v>
      </c>
      <c r="C47" s="184"/>
      <c r="D47" s="184"/>
      <c r="E47" s="184"/>
      <c r="F47" s="184"/>
      <c r="G47" s="184"/>
      <c r="H47" s="19"/>
      <c r="I47" s="18"/>
      <c r="J47" s="185"/>
      <c r="K47" s="186"/>
      <c r="L47" s="126">
        <f>SUM(L42:M46)</f>
        <v>375000</v>
      </c>
      <c r="M47" s="126"/>
      <c r="N47" s="17"/>
      <c r="O47" s="17"/>
      <c r="P47" s="16"/>
    </row>
    <row r="48" spans="1:16" ht="18.75" thickTop="1" thickBot="1">
      <c r="A48" s="7"/>
      <c r="B48" s="127"/>
      <c r="C48" s="128"/>
      <c r="D48" s="128"/>
      <c r="E48" s="128"/>
      <c r="F48" s="128"/>
      <c r="G48" s="128"/>
      <c r="H48" s="59"/>
      <c r="I48" s="58"/>
      <c r="J48" s="176" t="s">
        <v>5</v>
      </c>
      <c r="K48" s="177"/>
      <c r="L48" s="131">
        <v>375000</v>
      </c>
      <c r="M48" s="131"/>
      <c r="N48" s="13"/>
      <c r="O48" s="132"/>
      <c r="P48" s="133"/>
    </row>
    <row r="49" spans="1:16" ht="14.25" thickBot="1">
      <c r="A49" s="12"/>
      <c r="B49" s="178" t="s">
        <v>3</v>
      </c>
      <c r="C49" s="179"/>
      <c r="D49" s="179"/>
      <c r="E49" s="180"/>
      <c r="F49" s="104">
        <v>0.08</v>
      </c>
      <c r="G49" s="105"/>
      <c r="H49" s="178" t="s">
        <v>2</v>
      </c>
      <c r="I49" s="180"/>
      <c r="J49" s="204"/>
      <c r="K49" s="205"/>
      <c r="L49" s="205"/>
      <c r="M49" s="206"/>
      <c r="N49" s="57"/>
      <c r="O49" s="57"/>
      <c r="P49" s="57"/>
    </row>
    <row r="50" spans="1:16" ht="14.25" thickBo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>
      <c r="A51" s="7"/>
      <c r="B51" s="56" t="s">
        <v>1</v>
      </c>
      <c r="C51" s="207" t="s">
        <v>64</v>
      </c>
      <c r="D51" s="207"/>
      <c r="E51" s="207"/>
      <c r="F51" s="207"/>
      <c r="G51" s="207"/>
      <c r="H51" s="207"/>
      <c r="I51" s="207"/>
      <c r="J51" s="207"/>
      <c r="K51" s="207"/>
      <c r="L51" s="207"/>
      <c r="M51" s="33"/>
      <c r="N51" s="110"/>
      <c r="O51" s="111"/>
      <c r="P51" s="116"/>
    </row>
    <row r="52" spans="1:16">
      <c r="A52" s="7"/>
      <c r="B52" s="55"/>
      <c r="C52" s="208"/>
      <c r="D52" s="209"/>
      <c r="E52" s="209"/>
      <c r="F52" s="209"/>
      <c r="G52" s="209"/>
      <c r="H52" s="209"/>
      <c r="I52" s="209"/>
      <c r="J52" s="209"/>
      <c r="K52" s="209"/>
      <c r="L52" s="209"/>
      <c r="M52" s="33"/>
      <c r="N52" s="112"/>
      <c r="O52" s="113"/>
      <c r="P52" s="117"/>
    </row>
    <row r="53" spans="1:16" ht="14.25" thickBo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33"/>
      <c r="N53" s="114"/>
      <c r="O53" s="115"/>
      <c r="P53" s="118"/>
    </row>
  </sheetData>
  <mergeCells count="108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J18:K18"/>
    <mergeCell ref="B19:G19"/>
    <mergeCell ref="J19:K19"/>
    <mergeCell ref="B20:G20"/>
    <mergeCell ref="J20:K20"/>
    <mergeCell ref="L20:M20"/>
    <mergeCell ref="B13:P13"/>
    <mergeCell ref="B14:P14"/>
    <mergeCell ref="B15:G15"/>
    <mergeCell ref="J15:K15"/>
    <mergeCell ref="L15:M19"/>
    <mergeCell ref="N15:P19"/>
    <mergeCell ref="B16:G16"/>
    <mergeCell ref="J16:K16"/>
    <mergeCell ref="B17:G17"/>
    <mergeCell ref="B18:G18"/>
    <mergeCell ref="N24:P28"/>
    <mergeCell ref="B25:G25"/>
    <mergeCell ref="J25:K25"/>
    <mergeCell ref="B26:G26"/>
    <mergeCell ref="B27:G27"/>
    <mergeCell ref="J27:K27"/>
    <mergeCell ref="B28:G28"/>
    <mergeCell ref="B21:G21"/>
    <mergeCell ref="J21:K21"/>
    <mergeCell ref="L21:M21"/>
    <mergeCell ref="O21:P21"/>
    <mergeCell ref="B22:P22"/>
    <mergeCell ref="B23:P23"/>
    <mergeCell ref="J28:K28"/>
    <mergeCell ref="B29:G29"/>
    <mergeCell ref="J29:K29"/>
    <mergeCell ref="L29:M29"/>
    <mergeCell ref="B30:G30"/>
    <mergeCell ref="J30:K30"/>
    <mergeCell ref="L30:M30"/>
    <mergeCell ref="B24:G24"/>
    <mergeCell ref="J24:K24"/>
    <mergeCell ref="L24:M28"/>
    <mergeCell ref="O30:P30"/>
    <mergeCell ref="B31:P31"/>
    <mergeCell ref="B32:P32"/>
    <mergeCell ref="B33:G33"/>
    <mergeCell ref="J33:K33"/>
    <mergeCell ref="L33:M37"/>
    <mergeCell ref="N33:P37"/>
    <mergeCell ref="B34:G34"/>
    <mergeCell ref="J34:K34"/>
    <mergeCell ref="B35:G35"/>
    <mergeCell ref="L38:M38"/>
    <mergeCell ref="B39:G39"/>
    <mergeCell ref="J39:K39"/>
    <mergeCell ref="L39:M39"/>
    <mergeCell ref="O39:P39"/>
    <mergeCell ref="B40:P40"/>
    <mergeCell ref="B36:G36"/>
    <mergeCell ref="J36:K36"/>
    <mergeCell ref="B37:G37"/>
    <mergeCell ref="J37:K37"/>
    <mergeCell ref="B38:G38"/>
    <mergeCell ref="J38:K38"/>
    <mergeCell ref="B41:P41"/>
    <mergeCell ref="B42:G42"/>
    <mergeCell ref="J42:K42"/>
    <mergeCell ref="L42:M46"/>
    <mergeCell ref="N42:P46"/>
    <mergeCell ref="B43:G43"/>
    <mergeCell ref="J43:K43"/>
    <mergeCell ref="B44:G44"/>
    <mergeCell ref="B45:G45"/>
    <mergeCell ref="J45:K45"/>
    <mergeCell ref="B49:E49"/>
    <mergeCell ref="F49:G49"/>
    <mergeCell ref="H49:I49"/>
    <mergeCell ref="J49:M49"/>
    <mergeCell ref="C51:L51"/>
    <mergeCell ref="N51:O53"/>
    <mergeCell ref="P51:P53"/>
    <mergeCell ref="C52:L52"/>
    <mergeCell ref="B46:G46"/>
    <mergeCell ref="J46:K46"/>
    <mergeCell ref="B47:G47"/>
    <mergeCell ref="J47:K47"/>
    <mergeCell ref="L47:M47"/>
    <mergeCell ref="B48:G48"/>
    <mergeCell ref="J48:K48"/>
    <mergeCell ref="L48:M48"/>
    <mergeCell ref="O48:P48"/>
  </mergeCells>
  <phoneticPr fontId="3"/>
  <dataValidations count="1">
    <dataValidation imeMode="off" allowBlank="1" showInputMessage="1" showErrorMessage="1" sqref="N1"/>
  </dataValidation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53"/>
  <sheetViews>
    <sheetView topLeftCell="A7" workbookViewId="0">
      <selection activeCell="N51" sqref="N51:O53"/>
    </sheetView>
  </sheetViews>
  <sheetFormatPr defaultRowHeight="13.5"/>
  <cols>
    <col min="1" max="1" width="3.375" bestFit="1" customWidth="1"/>
    <col min="2" max="2" width="5.875" customWidth="1"/>
    <col min="3" max="3" width="5" customWidth="1"/>
    <col min="4" max="4" width="2.125" customWidth="1"/>
    <col min="5" max="5" width="2.375" customWidth="1"/>
    <col min="6" max="6" width="5.375" customWidth="1"/>
    <col min="7" max="7" width="14.375" customWidth="1"/>
    <col min="8" max="8" width="6.25" customWidth="1"/>
    <col min="9" max="9" width="6.75" customWidth="1"/>
    <col min="10" max="10" width="4.5" customWidth="1"/>
    <col min="11" max="11" width="1.25" customWidth="1"/>
    <col min="12" max="12" width="4.625" customWidth="1"/>
    <col min="13" max="13" width="8.5" customWidth="1"/>
    <col min="14" max="14" width="6.125" customWidth="1"/>
    <col min="15" max="15" width="2.375" customWidth="1"/>
    <col min="16" max="16" width="4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47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49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43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218"/>
      <c r="D5" s="219"/>
      <c r="E5" s="219"/>
      <c r="F5" s="219"/>
      <c r="G5" s="219"/>
      <c r="H5" s="44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 t="s">
        <v>34</v>
      </c>
      <c r="D6" s="170"/>
      <c r="E6" s="170"/>
      <c r="F6" s="170"/>
      <c r="G6" s="170"/>
      <c r="H6" s="42"/>
      <c r="I6" s="37"/>
      <c r="J6" s="41" t="s">
        <v>81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78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80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/>
      <c r="F9" s="163"/>
      <c r="G9" s="163"/>
      <c r="H9" s="163"/>
      <c r="I9" s="37"/>
      <c r="J9" s="217" t="s">
        <v>79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220"/>
      <c r="F10" s="220"/>
      <c r="G10" s="220"/>
      <c r="H10" s="220"/>
      <c r="I10" s="37"/>
      <c r="J10" s="66"/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99" t="s">
        <v>27</v>
      </c>
      <c r="C12" s="200"/>
      <c r="D12" s="200"/>
      <c r="E12" s="200"/>
      <c r="F12" s="200"/>
      <c r="G12" s="200"/>
      <c r="H12" s="72" t="s">
        <v>26</v>
      </c>
      <c r="I12" s="72" t="s">
        <v>25</v>
      </c>
      <c r="J12" s="201" t="s">
        <v>24</v>
      </c>
      <c r="K12" s="201"/>
      <c r="L12" s="201" t="s">
        <v>23</v>
      </c>
      <c r="M12" s="201"/>
      <c r="N12" s="202" t="s">
        <v>22</v>
      </c>
      <c r="O12" s="200"/>
      <c r="P12" s="203"/>
    </row>
    <row r="13" spans="1:16" ht="15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1:16" ht="14.25" thickBot="1">
      <c r="A14" s="29" t="s">
        <v>21</v>
      </c>
      <c r="B14" s="137" t="s">
        <v>123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6">
      <c r="A15" s="7"/>
      <c r="B15" s="187" t="s">
        <v>126</v>
      </c>
      <c r="C15" s="188"/>
      <c r="D15" s="188"/>
      <c r="E15" s="188"/>
      <c r="F15" s="188"/>
      <c r="G15" s="188"/>
      <c r="H15" s="24">
        <v>1</v>
      </c>
      <c r="I15" s="23" t="s">
        <v>6</v>
      </c>
      <c r="J15" s="189" t="s">
        <v>64</v>
      </c>
      <c r="K15" s="190"/>
      <c r="L15" s="191">
        <v>98000</v>
      </c>
      <c r="M15" s="191"/>
      <c r="N15" s="146"/>
      <c r="O15" s="146"/>
      <c r="P15" s="147"/>
    </row>
    <row r="16" spans="1:16">
      <c r="A16" s="7"/>
      <c r="B16" s="193" t="s">
        <v>124</v>
      </c>
      <c r="C16" s="194"/>
      <c r="D16" s="194"/>
      <c r="E16" s="194"/>
      <c r="F16" s="194"/>
      <c r="G16" s="194"/>
      <c r="H16" s="63" t="s">
        <v>64</v>
      </c>
      <c r="I16" s="20" t="s">
        <v>64</v>
      </c>
      <c r="J16" s="210" t="s">
        <v>64</v>
      </c>
      <c r="K16" s="211"/>
      <c r="L16" s="192"/>
      <c r="M16" s="192"/>
      <c r="N16" s="148"/>
      <c r="O16" s="148"/>
      <c r="P16" s="149"/>
    </row>
    <row r="17" spans="1:16">
      <c r="A17" s="7"/>
      <c r="B17" s="193"/>
      <c r="C17" s="194"/>
      <c r="D17" s="194"/>
      <c r="E17" s="194"/>
      <c r="F17" s="194"/>
      <c r="G17" s="194"/>
      <c r="H17" s="65"/>
      <c r="I17" s="62"/>
      <c r="J17" s="61" t="s">
        <v>64</v>
      </c>
      <c r="K17" s="60"/>
      <c r="L17" s="192"/>
      <c r="M17" s="192"/>
      <c r="N17" s="148"/>
      <c r="O17" s="148"/>
      <c r="P17" s="149"/>
    </row>
    <row r="18" spans="1:16">
      <c r="A18" s="7"/>
      <c r="B18" s="193"/>
      <c r="C18" s="194"/>
      <c r="D18" s="194"/>
      <c r="E18" s="194"/>
      <c r="F18" s="194"/>
      <c r="G18" s="194"/>
      <c r="H18" s="63"/>
      <c r="I18" s="20"/>
      <c r="J18" s="181"/>
      <c r="K18" s="182"/>
      <c r="L18" s="192"/>
      <c r="M18" s="192"/>
      <c r="N18" s="148"/>
      <c r="O18" s="148"/>
      <c r="P18" s="149"/>
    </row>
    <row r="19" spans="1:16">
      <c r="A19" s="7"/>
      <c r="B19" s="193"/>
      <c r="C19" s="194"/>
      <c r="D19" s="194"/>
      <c r="E19" s="194"/>
      <c r="F19" s="194"/>
      <c r="G19" s="194"/>
      <c r="H19" s="21"/>
      <c r="I19" s="20"/>
      <c r="J19" s="181"/>
      <c r="K19" s="182"/>
      <c r="L19" s="192"/>
      <c r="M19" s="192"/>
      <c r="N19" s="148"/>
      <c r="O19" s="148"/>
      <c r="P19" s="149"/>
    </row>
    <row r="20" spans="1:16" ht="14.25" thickBot="1">
      <c r="A20" s="7"/>
      <c r="B20" s="183" t="s">
        <v>10</v>
      </c>
      <c r="C20" s="184"/>
      <c r="D20" s="184"/>
      <c r="E20" s="184"/>
      <c r="F20" s="184"/>
      <c r="G20" s="184"/>
      <c r="H20" s="19"/>
      <c r="I20" s="18"/>
      <c r="J20" s="185"/>
      <c r="K20" s="186"/>
      <c r="L20" s="126">
        <f>SUM(L15:M19)</f>
        <v>98000</v>
      </c>
      <c r="M20" s="126"/>
      <c r="N20" s="17"/>
      <c r="O20" s="17"/>
      <c r="P20" s="16"/>
    </row>
    <row r="21" spans="1:16" ht="18.75" thickTop="1" thickBot="1">
      <c r="A21" s="7"/>
      <c r="B21" s="127"/>
      <c r="C21" s="128"/>
      <c r="D21" s="128"/>
      <c r="E21" s="128"/>
      <c r="F21" s="128"/>
      <c r="G21" s="128"/>
      <c r="H21" s="59"/>
      <c r="I21" s="58"/>
      <c r="J21" s="176" t="s">
        <v>5</v>
      </c>
      <c r="K21" s="177"/>
      <c r="L21" s="131">
        <v>98000</v>
      </c>
      <c r="M21" s="131"/>
      <c r="N21" s="13"/>
      <c r="O21" s="132"/>
      <c r="P21" s="133"/>
    </row>
    <row r="22" spans="1:16" ht="14.25" thickBot="1">
      <c r="A22" s="26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</row>
    <row r="23" spans="1:16" ht="14.25" thickBot="1">
      <c r="A23" s="29" t="s">
        <v>18</v>
      </c>
      <c r="B23" s="137" t="s">
        <v>123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6">
      <c r="A24" s="7"/>
      <c r="B24" s="187" t="s">
        <v>125</v>
      </c>
      <c r="C24" s="188"/>
      <c r="D24" s="188"/>
      <c r="E24" s="188"/>
      <c r="F24" s="188"/>
      <c r="G24" s="188"/>
      <c r="H24" s="24">
        <v>1</v>
      </c>
      <c r="I24" s="23" t="s">
        <v>6</v>
      </c>
      <c r="J24" s="189"/>
      <c r="K24" s="190"/>
      <c r="L24" s="191">
        <v>68000</v>
      </c>
      <c r="M24" s="191"/>
      <c r="N24" s="146"/>
      <c r="O24" s="146"/>
      <c r="P24" s="147"/>
    </row>
    <row r="25" spans="1:16">
      <c r="A25" s="7"/>
      <c r="B25" s="193" t="s">
        <v>127</v>
      </c>
      <c r="C25" s="194"/>
      <c r="D25" s="194"/>
      <c r="E25" s="194"/>
      <c r="F25" s="194"/>
      <c r="G25" s="194"/>
      <c r="H25" s="63" t="s">
        <v>64</v>
      </c>
      <c r="I25" s="20" t="s">
        <v>64</v>
      </c>
      <c r="J25" s="210" t="s">
        <v>64</v>
      </c>
      <c r="K25" s="211"/>
      <c r="L25" s="192"/>
      <c r="M25" s="192"/>
      <c r="N25" s="148"/>
      <c r="O25" s="148"/>
      <c r="P25" s="149"/>
    </row>
    <row r="26" spans="1:16">
      <c r="A26" s="7"/>
      <c r="B26" s="193"/>
      <c r="C26" s="194"/>
      <c r="D26" s="194"/>
      <c r="E26" s="194"/>
      <c r="F26" s="194"/>
      <c r="G26" s="194"/>
      <c r="H26" s="20"/>
      <c r="I26" s="62"/>
      <c r="J26" s="61"/>
      <c r="K26" s="60"/>
      <c r="L26" s="192"/>
      <c r="M26" s="192"/>
      <c r="N26" s="148"/>
      <c r="O26" s="148"/>
      <c r="P26" s="149"/>
    </row>
    <row r="27" spans="1:16">
      <c r="A27" s="7"/>
      <c r="B27" s="193"/>
      <c r="C27" s="194"/>
      <c r="D27" s="194"/>
      <c r="E27" s="194"/>
      <c r="F27" s="194"/>
      <c r="G27" s="194"/>
      <c r="H27" s="22"/>
      <c r="I27" s="20"/>
      <c r="J27" s="181"/>
      <c r="K27" s="182"/>
      <c r="L27" s="192"/>
      <c r="M27" s="192"/>
      <c r="N27" s="148"/>
      <c r="O27" s="148"/>
      <c r="P27" s="149"/>
    </row>
    <row r="28" spans="1:16">
      <c r="A28" s="7"/>
      <c r="B28" s="193"/>
      <c r="C28" s="194"/>
      <c r="D28" s="194"/>
      <c r="E28" s="194"/>
      <c r="F28" s="194"/>
      <c r="G28" s="194"/>
      <c r="H28" s="21"/>
      <c r="I28" s="20"/>
      <c r="J28" s="181"/>
      <c r="K28" s="182"/>
      <c r="L28" s="192"/>
      <c r="M28" s="192"/>
      <c r="N28" s="148"/>
      <c r="O28" s="148"/>
      <c r="P28" s="149"/>
    </row>
    <row r="29" spans="1:16" ht="14.25" thickBot="1">
      <c r="A29" s="7"/>
      <c r="B29" s="183" t="s">
        <v>10</v>
      </c>
      <c r="C29" s="184"/>
      <c r="D29" s="184"/>
      <c r="E29" s="184"/>
      <c r="F29" s="184"/>
      <c r="G29" s="184"/>
      <c r="H29" s="19"/>
      <c r="I29" s="18"/>
      <c r="J29" s="185"/>
      <c r="K29" s="186"/>
      <c r="L29" s="126">
        <f>SUM(L24:M28)</f>
        <v>68000</v>
      </c>
      <c r="M29" s="126"/>
      <c r="N29" s="17"/>
      <c r="O29" s="17"/>
      <c r="P29" s="16"/>
    </row>
    <row r="30" spans="1:16" ht="18.75" thickTop="1" thickBot="1">
      <c r="A30" s="7"/>
      <c r="B30" s="127"/>
      <c r="C30" s="128"/>
      <c r="D30" s="128"/>
      <c r="E30" s="128"/>
      <c r="F30" s="128"/>
      <c r="G30" s="128"/>
      <c r="H30" s="59"/>
      <c r="I30" s="58"/>
      <c r="J30" s="176" t="s">
        <v>5</v>
      </c>
      <c r="K30" s="177"/>
      <c r="L30" s="131">
        <v>68000</v>
      </c>
      <c r="M30" s="131"/>
      <c r="N30" s="13"/>
      <c r="O30" s="132"/>
      <c r="P30" s="133"/>
    </row>
    <row r="31" spans="1:16" ht="14.25" thickBot="1">
      <c r="A31" s="64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7"/>
    </row>
    <row r="32" spans="1:16" ht="14.25" thickBot="1">
      <c r="A32" s="25" t="s">
        <v>15</v>
      </c>
      <c r="B32" s="137" t="s">
        <v>123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>
      <c r="A33" s="7"/>
      <c r="B33" s="187" t="s">
        <v>128</v>
      </c>
      <c r="C33" s="188"/>
      <c r="D33" s="188"/>
      <c r="E33" s="188"/>
      <c r="F33" s="188"/>
      <c r="G33" s="188"/>
      <c r="H33" s="24">
        <v>1</v>
      </c>
      <c r="I33" s="23" t="s">
        <v>6</v>
      </c>
      <c r="J33" s="189"/>
      <c r="K33" s="190"/>
      <c r="L33" s="191">
        <v>36000</v>
      </c>
      <c r="M33" s="191"/>
      <c r="N33" s="146"/>
      <c r="O33" s="146"/>
      <c r="P33" s="147"/>
    </row>
    <row r="34" spans="1:16">
      <c r="A34" s="7"/>
      <c r="B34" s="193" t="s">
        <v>129</v>
      </c>
      <c r="C34" s="194"/>
      <c r="D34" s="194"/>
      <c r="E34" s="194"/>
      <c r="F34" s="194"/>
      <c r="G34" s="194"/>
      <c r="H34" s="63" t="s">
        <v>64</v>
      </c>
      <c r="I34" s="20" t="s">
        <v>64</v>
      </c>
      <c r="J34" s="210" t="s">
        <v>64</v>
      </c>
      <c r="K34" s="211"/>
      <c r="L34" s="192"/>
      <c r="M34" s="192"/>
      <c r="N34" s="148"/>
      <c r="O34" s="148"/>
      <c r="P34" s="149"/>
    </row>
    <row r="35" spans="1:16">
      <c r="A35" s="7"/>
      <c r="B35" s="193"/>
      <c r="C35" s="194"/>
      <c r="D35" s="194"/>
      <c r="E35" s="194"/>
      <c r="F35" s="194"/>
      <c r="G35" s="194"/>
      <c r="H35" s="20"/>
      <c r="I35" s="62"/>
      <c r="J35" s="61"/>
      <c r="K35" s="60"/>
      <c r="L35" s="192"/>
      <c r="M35" s="192"/>
      <c r="N35" s="148"/>
      <c r="O35" s="148"/>
      <c r="P35" s="149"/>
    </row>
    <row r="36" spans="1:16">
      <c r="A36" s="7"/>
      <c r="B36" s="193"/>
      <c r="C36" s="194"/>
      <c r="D36" s="194"/>
      <c r="E36" s="194"/>
      <c r="F36" s="194"/>
      <c r="G36" s="194"/>
      <c r="H36" s="22"/>
      <c r="I36" s="20"/>
      <c r="J36" s="181"/>
      <c r="K36" s="182"/>
      <c r="L36" s="192"/>
      <c r="M36" s="192"/>
      <c r="N36" s="148"/>
      <c r="O36" s="148"/>
      <c r="P36" s="149"/>
    </row>
    <row r="37" spans="1:16">
      <c r="A37" s="7"/>
      <c r="B37" s="193"/>
      <c r="C37" s="194"/>
      <c r="D37" s="194"/>
      <c r="E37" s="194"/>
      <c r="F37" s="194"/>
      <c r="G37" s="194"/>
      <c r="H37" s="21"/>
      <c r="I37" s="20"/>
      <c r="J37" s="181"/>
      <c r="K37" s="182"/>
      <c r="L37" s="192"/>
      <c r="M37" s="192"/>
      <c r="N37" s="148"/>
      <c r="O37" s="148"/>
      <c r="P37" s="149"/>
    </row>
    <row r="38" spans="1:16" ht="14.25" thickBot="1">
      <c r="A38" s="7"/>
      <c r="B38" s="183" t="s">
        <v>10</v>
      </c>
      <c r="C38" s="184"/>
      <c r="D38" s="184"/>
      <c r="E38" s="184"/>
      <c r="F38" s="184"/>
      <c r="G38" s="184"/>
      <c r="H38" s="19"/>
      <c r="I38" s="18"/>
      <c r="J38" s="185"/>
      <c r="K38" s="186"/>
      <c r="L38" s="126">
        <f>SUM(L33:M37)</f>
        <v>36000</v>
      </c>
      <c r="M38" s="126"/>
      <c r="N38" s="17"/>
      <c r="O38" s="17"/>
      <c r="P38" s="16"/>
    </row>
    <row r="39" spans="1:16" ht="18.75" thickTop="1" thickBot="1">
      <c r="A39" s="7"/>
      <c r="B39" s="127"/>
      <c r="C39" s="128"/>
      <c r="D39" s="128"/>
      <c r="E39" s="128"/>
      <c r="F39" s="128"/>
      <c r="G39" s="128"/>
      <c r="H39" s="59"/>
      <c r="I39" s="58"/>
      <c r="J39" s="176" t="s">
        <v>5</v>
      </c>
      <c r="K39" s="177"/>
      <c r="L39" s="131">
        <v>36000</v>
      </c>
      <c r="M39" s="131"/>
      <c r="N39" s="13"/>
      <c r="O39" s="132"/>
      <c r="P39" s="133"/>
    </row>
    <row r="40" spans="1:16" ht="14.25" thickBot="1">
      <c r="A40" s="64"/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7"/>
    </row>
    <row r="41" spans="1:16" ht="14.25" thickBot="1">
      <c r="A41" s="25" t="s">
        <v>15</v>
      </c>
      <c r="B41" s="137" t="s">
        <v>123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</row>
    <row r="42" spans="1:16">
      <c r="A42" s="7"/>
      <c r="B42" s="187" t="s">
        <v>130</v>
      </c>
      <c r="C42" s="188"/>
      <c r="D42" s="188"/>
      <c r="E42" s="188"/>
      <c r="F42" s="188"/>
      <c r="G42" s="188"/>
      <c r="H42" s="24">
        <v>1</v>
      </c>
      <c r="I42" s="23" t="s">
        <v>6</v>
      </c>
      <c r="J42" s="189"/>
      <c r="K42" s="190"/>
      <c r="L42" s="191">
        <v>18000</v>
      </c>
      <c r="M42" s="191"/>
      <c r="N42" s="146"/>
      <c r="O42" s="146"/>
      <c r="P42" s="147"/>
    </row>
    <row r="43" spans="1:16">
      <c r="A43" s="7"/>
      <c r="B43" s="193" t="s">
        <v>131</v>
      </c>
      <c r="C43" s="194"/>
      <c r="D43" s="194"/>
      <c r="E43" s="194"/>
      <c r="F43" s="194"/>
      <c r="G43" s="194"/>
      <c r="H43" s="63" t="s">
        <v>64</v>
      </c>
      <c r="I43" s="20" t="s">
        <v>64</v>
      </c>
      <c r="J43" s="210" t="s">
        <v>64</v>
      </c>
      <c r="K43" s="211"/>
      <c r="L43" s="192"/>
      <c r="M43" s="192"/>
      <c r="N43" s="148"/>
      <c r="O43" s="148"/>
      <c r="P43" s="149"/>
    </row>
    <row r="44" spans="1:16">
      <c r="A44" s="7"/>
      <c r="B44" s="193"/>
      <c r="C44" s="194"/>
      <c r="D44" s="194"/>
      <c r="E44" s="194"/>
      <c r="F44" s="194"/>
      <c r="G44" s="194"/>
      <c r="H44" s="20"/>
      <c r="I44" s="62"/>
      <c r="J44" s="61"/>
      <c r="K44" s="60"/>
      <c r="L44" s="192"/>
      <c r="M44" s="192"/>
      <c r="N44" s="148"/>
      <c r="O44" s="148"/>
      <c r="P44" s="149"/>
    </row>
    <row r="45" spans="1:16">
      <c r="A45" s="7"/>
      <c r="B45" s="193"/>
      <c r="C45" s="194"/>
      <c r="D45" s="194"/>
      <c r="E45" s="194"/>
      <c r="F45" s="194"/>
      <c r="G45" s="194"/>
      <c r="H45" s="22"/>
      <c r="I45" s="20"/>
      <c r="J45" s="181"/>
      <c r="K45" s="182"/>
      <c r="L45" s="192"/>
      <c r="M45" s="192"/>
      <c r="N45" s="148"/>
      <c r="O45" s="148"/>
      <c r="P45" s="149"/>
    </row>
    <row r="46" spans="1:16">
      <c r="A46" s="7"/>
      <c r="B46" s="193"/>
      <c r="C46" s="194"/>
      <c r="D46" s="194"/>
      <c r="E46" s="194"/>
      <c r="F46" s="194"/>
      <c r="G46" s="194"/>
      <c r="H46" s="21"/>
      <c r="I46" s="20"/>
      <c r="J46" s="181"/>
      <c r="K46" s="182"/>
      <c r="L46" s="192"/>
      <c r="M46" s="192"/>
      <c r="N46" s="148"/>
      <c r="O46" s="148"/>
      <c r="P46" s="149"/>
    </row>
    <row r="47" spans="1:16" ht="14.25" thickBot="1">
      <c r="A47" s="7"/>
      <c r="B47" s="183" t="s">
        <v>10</v>
      </c>
      <c r="C47" s="184"/>
      <c r="D47" s="184"/>
      <c r="E47" s="184"/>
      <c r="F47" s="184"/>
      <c r="G47" s="184"/>
      <c r="H47" s="19"/>
      <c r="I47" s="18"/>
      <c r="J47" s="185"/>
      <c r="K47" s="186"/>
      <c r="L47" s="126">
        <f>SUM(L42:M46)</f>
        <v>18000</v>
      </c>
      <c r="M47" s="126"/>
      <c r="N47" s="17"/>
      <c r="O47" s="17"/>
      <c r="P47" s="16"/>
    </row>
    <row r="48" spans="1:16" ht="18.75" thickTop="1" thickBot="1">
      <c r="A48" s="7"/>
      <c r="B48" s="127"/>
      <c r="C48" s="128"/>
      <c r="D48" s="128"/>
      <c r="E48" s="128"/>
      <c r="F48" s="128"/>
      <c r="G48" s="128"/>
      <c r="H48" s="59"/>
      <c r="I48" s="58"/>
      <c r="J48" s="176" t="s">
        <v>5</v>
      </c>
      <c r="K48" s="177"/>
      <c r="L48" s="131">
        <v>18000</v>
      </c>
      <c r="M48" s="131"/>
      <c r="N48" s="13"/>
      <c r="O48" s="132"/>
      <c r="P48" s="133"/>
    </row>
    <row r="49" spans="1:16" ht="14.25" thickBot="1">
      <c r="A49" s="12"/>
      <c r="B49" s="178" t="s">
        <v>3</v>
      </c>
      <c r="C49" s="179"/>
      <c r="D49" s="179"/>
      <c r="E49" s="180"/>
      <c r="F49" s="104">
        <v>0.08</v>
      </c>
      <c r="G49" s="105"/>
      <c r="H49" s="178" t="s">
        <v>2</v>
      </c>
      <c r="I49" s="180"/>
      <c r="J49" s="204"/>
      <c r="K49" s="205"/>
      <c r="L49" s="205"/>
      <c r="M49" s="206"/>
      <c r="N49" s="57"/>
      <c r="O49" s="57"/>
      <c r="P49" s="57"/>
    </row>
    <row r="50" spans="1:16" ht="14.25" thickBo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>
      <c r="A51" s="7"/>
      <c r="B51" s="56" t="s">
        <v>1</v>
      </c>
      <c r="C51" s="207" t="s">
        <v>64</v>
      </c>
      <c r="D51" s="207"/>
      <c r="E51" s="207"/>
      <c r="F51" s="207"/>
      <c r="G51" s="207"/>
      <c r="H51" s="207"/>
      <c r="I51" s="207"/>
      <c r="J51" s="207"/>
      <c r="K51" s="207"/>
      <c r="L51" s="207"/>
      <c r="M51" s="33"/>
      <c r="N51" s="110"/>
      <c r="O51" s="111"/>
      <c r="P51" s="116"/>
    </row>
    <row r="52" spans="1:16">
      <c r="A52" s="7"/>
      <c r="B52" s="55"/>
      <c r="C52" s="208"/>
      <c r="D52" s="209"/>
      <c r="E52" s="209"/>
      <c r="F52" s="209"/>
      <c r="G52" s="209"/>
      <c r="H52" s="209"/>
      <c r="I52" s="209"/>
      <c r="J52" s="209"/>
      <c r="K52" s="209"/>
      <c r="L52" s="209"/>
      <c r="M52" s="33"/>
      <c r="N52" s="112"/>
      <c r="O52" s="113"/>
      <c r="P52" s="117"/>
    </row>
    <row r="53" spans="1:16" ht="14.25" thickBo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33"/>
      <c r="N53" s="114"/>
      <c r="O53" s="115"/>
      <c r="P53" s="118"/>
    </row>
  </sheetData>
  <mergeCells count="108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J18:K18"/>
    <mergeCell ref="B19:G19"/>
    <mergeCell ref="J19:K19"/>
    <mergeCell ref="B20:G20"/>
    <mergeCell ref="J20:K20"/>
    <mergeCell ref="L20:M20"/>
    <mergeCell ref="B13:P13"/>
    <mergeCell ref="B14:P14"/>
    <mergeCell ref="B15:G15"/>
    <mergeCell ref="J15:K15"/>
    <mergeCell ref="L15:M19"/>
    <mergeCell ref="N15:P19"/>
    <mergeCell ref="B16:G16"/>
    <mergeCell ref="J16:K16"/>
    <mergeCell ref="B17:G17"/>
    <mergeCell ref="B18:G18"/>
    <mergeCell ref="N24:P28"/>
    <mergeCell ref="B25:G25"/>
    <mergeCell ref="J25:K25"/>
    <mergeCell ref="B26:G26"/>
    <mergeCell ref="B27:G27"/>
    <mergeCell ref="J27:K27"/>
    <mergeCell ref="B28:G28"/>
    <mergeCell ref="B21:G21"/>
    <mergeCell ref="J21:K21"/>
    <mergeCell ref="L21:M21"/>
    <mergeCell ref="O21:P21"/>
    <mergeCell ref="B22:P22"/>
    <mergeCell ref="B23:P23"/>
    <mergeCell ref="J28:K28"/>
    <mergeCell ref="B29:G29"/>
    <mergeCell ref="J29:K29"/>
    <mergeCell ref="L29:M29"/>
    <mergeCell ref="B30:G30"/>
    <mergeCell ref="J30:K30"/>
    <mergeCell ref="L30:M30"/>
    <mergeCell ref="B24:G24"/>
    <mergeCell ref="J24:K24"/>
    <mergeCell ref="L24:M28"/>
    <mergeCell ref="O30:P30"/>
    <mergeCell ref="B31:P31"/>
    <mergeCell ref="B32:P32"/>
    <mergeCell ref="B33:G33"/>
    <mergeCell ref="J33:K33"/>
    <mergeCell ref="L33:M37"/>
    <mergeCell ref="N33:P37"/>
    <mergeCell ref="B34:G34"/>
    <mergeCell ref="J34:K34"/>
    <mergeCell ref="B35:G35"/>
    <mergeCell ref="L38:M38"/>
    <mergeCell ref="B39:G39"/>
    <mergeCell ref="J39:K39"/>
    <mergeCell ref="L39:M39"/>
    <mergeCell ref="O39:P39"/>
    <mergeCell ref="B40:P40"/>
    <mergeCell ref="B36:G36"/>
    <mergeCell ref="J36:K36"/>
    <mergeCell ref="B37:G37"/>
    <mergeCell ref="J37:K37"/>
    <mergeCell ref="B38:G38"/>
    <mergeCell ref="J38:K38"/>
    <mergeCell ref="B41:P41"/>
    <mergeCell ref="B42:G42"/>
    <mergeCell ref="J42:K42"/>
    <mergeCell ref="L42:M46"/>
    <mergeCell ref="N42:P46"/>
    <mergeCell ref="B43:G43"/>
    <mergeCell ref="J43:K43"/>
    <mergeCell ref="B44:G44"/>
    <mergeCell ref="B45:G45"/>
    <mergeCell ref="J45:K45"/>
    <mergeCell ref="B49:E49"/>
    <mergeCell ref="F49:G49"/>
    <mergeCell ref="H49:I49"/>
    <mergeCell ref="J49:M49"/>
    <mergeCell ref="C51:L51"/>
    <mergeCell ref="N51:O53"/>
    <mergeCell ref="P51:P53"/>
    <mergeCell ref="C52:L52"/>
    <mergeCell ref="B46:G46"/>
    <mergeCell ref="J46:K46"/>
    <mergeCell ref="B47:G47"/>
    <mergeCell ref="J47:K47"/>
    <mergeCell ref="L47:M47"/>
    <mergeCell ref="B48:G48"/>
    <mergeCell ref="J48:K48"/>
    <mergeCell ref="L48:M48"/>
    <mergeCell ref="O48:P48"/>
  </mergeCells>
  <phoneticPr fontId="3"/>
  <dataValidations count="1">
    <dataValidation imeMode="off" allowBlank="1" showInputMessage="1" showErrorMessage="1" sqref="N1"/>
  </dataValidation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workbookViewId="0">
      <selection activeCell="O20" sqref="O20:P20"/>
    </sheetView>
  </sheetViews>
  <sheetFormatPr defaultRowHeight="13.5"/>
  <cols>
    <col min="1" max="1" width="3" customWidth="1"/>
    <col min="3" max="3" width="2.75" customWidth="1"/>
    <col min="4" max="4" width="3" customWidth="1"/>
    <col min="5" max="5" width="5.625" customWidth="1"/>
    <col min="6" max="6" width="5.5" customWidth="1"/>
    <col min="7" max="7" width="8.375" customWidth="1"/>
    <col min="8" max="9" width="6" customWidth="1"/>
    <col min="10" max="10" width="4" customWidth="1"/>
    <col min="11" max="11" width="2.375" customWidth="1"/>
    <col min="12" max="12" width="3.375" customWidth="1"/>
    <col min="14" max="14" width="3.125" customWidth="1"/>
    <col min="15" max="15" width="4.375" customWidth="1"/>
    <col min="16" max="16" width="7.375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75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76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77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251"/>
      <c r="D5" s="252"/>
      <c r="E5" s="252"/>
      <c r="F5" s="252"/>
      <c r="G5" s="252"/>
      <c r="H5" s="78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/>
      <c r="D6" s="170"/>
      <c r="E6" s="170"/>
      <c r="F6" s="170"/>
      <c r="G6" s="170"/>
      <c r="H6" s="79"/>
      <c r="I6" s="37"/>
      <c r="J6" s="41" t="s">
        <v>142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143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144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217" t="s">
        <v>145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80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55" t="s">
        <v>27</v>
      </c>
      <c r="C12" s="156"/>
      <c r="D12" s="156"/>
      <c r="E12" s="156"/>
      <c r="F12" s="156"/>
      <c r="G12" s="156"/>
      <c r="H12" s="81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</row>
    <row r="13" spans="1:16" ht="15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1:16" ht="14.25" thickBot="1">
      <c r="A14" s="30" t="s">
        <v>21</v>
      </c>
      <c r="B14" s="137" t="s">
        <v>147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6">
      <c r="A15" s="7"/>
      <c r="B15" s="245" t="s">
        <v>148</v>
      </c>
      <c r="C15" s="246"/>
      <c r="D15" s="246"/>
      <c r="E15" s="246"/>
      <c r="F15" s="246"/>
      <c r="G15" s="247"/>
      <c r="H15" s="24">
        <v>1</v>
      </c>
      <c r="I15" s="23" t="s">
        <v>14</v>
      </c>
      <c r="J15" s="142"/>
      <c r="K15" s="143"/>
      <c r="L15" s="144">
        <v>200000</v>
      </c>
      <c r="M15" s="144"/>
      <c r="N15" s="146"/>
      <c r="O15" s="146"/>
      <c r="P15" s="147"/>
    </row>
    <row r="16" spans="1:16">
      <c r="A16" s="7"/>
      <c r="B16" s="150" t="s">
        <v>146</v>
      </c>
      <c r="C16" s="151"/>
      <c r="D16" s="151"/>
      <c r="E16" s="151"/>
      <c r="F16" s="151"/>
      <c r="G16" s="151"/>
      <c r="H16" s="82"/>
      <c r="I16" s="83"/>
      <c r="J16" s="84"/>
      <c r="K16" s="85"/>
      <c r="L16" s="145"/>
      <c r="M16" s="145"/>
      <c r="N16" s="148"/>
      <c r="O16" s="148"/>
      <c r="P16" s="149"/>
    </row>
    <row r="17" spans="1:16">
      <c r="A17" s="7"/>
      <c r="B17" s="245"/>
      <c r="C17" s="246"/>
      <c r="D17" s="246"/>
      <c r="E17" s="246"/>
      <c r="F17" s="246"/>
      <c r="G17" s="247"/>
      <c r="H17" s="65"/>
      <c r="I17" s="62"/>
      <c r="J17" s="120"/>
      <c r="K17" s="121"/>
      <c r="L17" s="145"/>
      <c r="M17" s="145"/>
      <c r="N17" s="148"/>
      <c r="O17" s="148"/>
      <c r="P17" s="149"/>
    </row>
    <row r="18" spans="1:16">
      <c r="A18" s="7"/>
      <c r="B18" s="150"/>
      <c r="C18" s="151"/>
      <c r="D18" s="151"/>
      <c r="E18" s="151"/>
      <c r="F18" s="151"/>
      <c r="G18" s="151"/>
      <c r="H18" s="21"/>
      <c r="I18" s="20"/>
      <c r="J18" s="120"/>
      <c r="K18" s="121"/>
      <c r="L18" s="145"/>
      <c r="M18" s="145"/>
      <c r="N18" s="148"/>
      <c r="O18" s="148"/>
      <c r="P18" s="149"/>
    </row>
    <row r="19" spans="1:16" ht="14.25" thickBot="1">
      <c r="A19" s="7"/>
      <c r="B19" s="122" t="s">
        <v>10</v>
      </c>
      <c r="C19" s="123"/>
      <c r="D19" s="123"/>
      <c r="E19" s="123"/>
      <c r="F19" s="123"/>
      <c r="G19" s="123"/>
      <c r="H19" s="19"/>
      <c r="I19" s="18"/>
      <c r="J19" s="124"/>
      <c r="K19" s="125"/>
      <c r="L19" s="126">
        <v>200000</v>
      </c>
      <c r="M19" s="126"/>
      <c r="N19" s="86"/>
      <c r="O19" s="249"/>
      <c r="P19" s="250"/>
    </row>
    <row r="20" spans="1:16" ht="18.75" thickTop="1" thickBot="1">
      <c r="A20" s="7"/>
      <c r="B20" s="127"/>
      <c r="C20" s="128"/>
      <c r="D20" s="128"/>
      <c r="E20" s="128"/>
      <c r="F20" s="128"/>
      <c r="G20" s="128"/>
      <c r="H20" s="15"/>
      <c r="I20" s="14"/>
      <c r="J20" s="129" t="s">
        <v>5</v>
      </c>
      <c r="K20" s="130"/>
      <c r="L20" s="248">
        <v>200000</v>
      </c>
      <c r="M20" s="248"/>
      <c r="N20" s="13"/>
      <c r="O20" s="132"/>
      <c r="P20" s="133"/>
    </row>
    <row r="21" spans="1:16" ht="14.25" thickBot="1">
      <c r="A21" s="26"/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6" ht="14.25" thickBot="1">
      <c r="A22" s="29" t="s">
        <v>18</v>
      </c>
      <c r="B22" s="137" t="s">
        <v>147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6">
      <c r="A23" s="7"/>
      <c r="B23" s="140" t="s">
        <v>187</v>
      </c>
      <c r="C23" s="141"/>
      <c r="D23" s="141"/>
      <c r="E23" s="141"/>
      <c r="F23" s="141"/>
      <c r="G23" s="141"/>
      <c r="H23" s="24">
        <v>1</v>
      </c>
      <c r="I23" s="23" t="s">
        <v>14</v>
      </c>
      <c r="J23" s="142"/>
      <c r="K23" s="143"/>
      <c r="L23" s="144">
        <v>137000</v>
      </c>
      <c r="M23" s="144"/>
      <c r="N23" s="146"/>
      <c r="O23" s="146"/>
      <c r="P23" s="147"/>
    </row>
    <row r="24" spans="1:16">
      <c r="A24" s="7"/>
      <c r="B24" s="150" t="s">
        <v>146</v>
      </c>
      <c r="C24" s="151"/>
      <c r="D24" s="151"/>
      <c r="E24" s="151"/>
      <c r="F24" s="151"/>
      <c r="G24" s="151"/>
      <c r="H24" s="82"/>
      <c r="I24" s="83"/>
      <c r="J24" s="84"/>
      <c r="K24" s="85"/>
      <c r="L24" s="145"/>
      <c r="M24" s="145"/>
      <c r="N24" s="148"/>
      <c r="O24" s="148"/>
      <c r="P24" s="149"/>
    </row>
    <row r="25" spans="1:16">
      <c r="A25" s="7"/>
      <c r="B25" s="245"/>
      <c r="C25" s="246"/>
      <c r="D25" s="246"/>
      <c r="E25" s="246"/>
      <c r="F25" s="246"/>
      <c r="G25" s="247"/>
      <c r="H25" s="65"/>
      <c r="I25" s="62"/>
      <c r="J25" s="120"/>
      <c r="K25" s="121"/>
      <c r="L25" s="145"/>
      <c r="M25" s="145"/>
      <c r="N25" s="148"/>
      <c r="O25" s="148"/>
      <c r="P25" s="149"/>
    </row>
    <row r="26" spans="1:16">
      <c r="A26" s="7"/>
      <c r="B26" s="150"/>
      <c r="C26" s="151"/>
      <c r="D26" s="151"/>
      <c r="E26" s="151"/>
      <c r="F26" s="151"/>
      <c r="G26" s="151"/>
      <c r="H26" s="21"/>
      <c r="I26" s="20"/>
      <c r="J26" s="120"/>
      <c r="K26" s="121"/>
      <c r="L26" s="145"/>
      <c r="M26" s="145"/>
      <c r="N26" s="148"/>
      <c r="O26" s="148"/>
      <c r="P26" s="149"/>
    </row>
    <row r="27" spans="1:16" ht="14.25" thickBot="1">
      <c r="A27" s="7"/>
      <c r="B27" s="122" t="s">
        <v>10</v>
      </c>
      <c r="C27" s="123"/>
      <c r="D27" s="123"/>
      <c r="E27" s="123"/>
      <c r="F27" s="123"/>
      <c r="G27" s="123"/>
      <c r="H27" s="19"/>
      <c r="I27" s="18"/>
      <c r="J27" s="124"/>
      <c r="K27" s="125"/>
      <c r="L27" s="126">
        <v>137000</v>
      </c>
      <c r="M27" s="126"/>
      <c r="N27" s="87"/>
      <c r="O27" s="224"/>
      <c r="P27" s="225"/>
    </row>
    <row r="28" spans="1:16" ht="18.75" thickTop="1" thickBot="1">
      <c r="A28" s="7"/>
      <c r="B28" s="127"/>
      <c r="C28" s="128"/>
      <c r="D28" s="128"/>
      <c r="E28" s="128"/>
      <c r="F28" s="128"/>
      <c r="G28" s="128"/>
      <c r="H28" s="15"/>
      <c r="I28" s="14"/>
      <c r="J28" s="129" t="s">
        <v>5</v>
      </c>
      <c r="K28" s="130"/>
      <c r="L28" s="248">
        <v>137000</v>
      </c>
      <c r="M28" s="248"/>
      <c r="N28" s="13"/>
      <c r="O28" s="132"/>
      <c r="P28" s="133"/>
    </row>
    <row r="29" spans="1:16" ht="14.25" thickBot="1">
      <c r="A29" s="26"/>
      <c r="B29" s="13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6" ht="14.25" thickBot="1">
      <c r="A30" s="29" t="s">
        <v>105</v>
      </c>
      <c r="B30" s="137" t="s">
        <v>147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6">
      <c r="A31" s="7"/>
      <c r="B31" s="140" t="s">
        <v>188</v>
      </c>
      <c r="C31" s="141"/>
      <c r="D31" s="141"/>
      <c r="E31" s="141"/>
      <c r="F31" s="141"/>
      <c r="G31" s="141"/>
      <c r="H31" s="24">
        <v>1</v>
      </c>
      <c r="I31" s="23" t="s">
        <v>14</v>
      </c>
      <c r="J31" s="142"/>
      <c r="K31" s="143"/>
      <c r="L31" s="234">
        <v>137000</v>
      </c>
      <c r="M31" s="235"/>
      <c r="N31" s="240"/>
      <c r="O31" s="146"/>
      <c r="P31" s="147"/>
    </row>
    <row r="32" spans="1:16">
      <c r="A32" s="7"/>
      <c r="B32" s="150" t="s">
        <v>146</v>
      </c>
      <c r="C32" s="151"/>
      <c r="D32" s="151"/>
      <c r="E32" s="151"/>
      <c r="F32" s="151"/>
      <c r="G32" s="151"/>
      <c r="H32" s="82"/>
      <c r="I32" s="83"/>
      <c r="J32" s="84"/>
      <c r="K32" s="85"/>
      <c r="L32" s="236"/>
      <c r="M32" s="237"/>
      <c r="N32" s="241"/>
      <c r="O32" s="148"/>
      <c r="P32" s="149"/>
    </row>
    <row r="33" spans="1:16">
      <c r="A33" s="7"/>
      <c r="B33" s="245"/>
      <c r="C33" s="246"/>
      <c r="D33" s="246"/>
      <c r="E33" s="246"/>
      <c r="F33" s="246"/>
      <c r="G33" s="247"/>
      <c r="H33" s="88"/>
      <c r="I33" s="89"/>
      <c r="J33" s="120"/>
      <c r="K33" s="121"/>
      <c r="L33" s="236"/>
      <c r="M33" s="237"/>
      <c r="N33" s="241"/>
      <c r="O33" s="148"/>
      <c r="P33" s="149"/>
    </row>
    <row r="34" spans="1:16">
      <c r="A34" s="7"/>
      <c r="B34" s="150"/>
      <c r="C34" s="151"/>
      <c r="D34" s="151"/>
      <c r="E34" s="151"/>
      <c r="F34" s="151"/>
      <c r="G34" s="151"/>
      <c r="H34" s="65"/>
      <c r="I34" s="62"/>
      <c r="J34" s="120"/>
      <c r="K34" s="121"/>
      <c r="L34" s="238"/>
      <c r="M34" s="239"/>
      <c r="N34" s="242"/>
      <c r="O34" s="243"/>
      <c r="P34" s="244"/>
    </row>
    <row r="35" spans="1:16" ht="14.25" thickBot="1">
      <c r="A35" s="7"/>
      <c r="B35" s="122" t="s">
        <v>10</v>
      </c>
      <c r="C35" s="123"/>
      <c r="D35" s="123"/>
      <c r="E35" s="123"/>
      <c r="F35" s="123"/>
      <c r="G35" s="221"/>
      <c r="H35" s="19"/>
      <c r="I35" s="18"/>
      <c r="J35" s="124"/>
      <c r="K35" s="125"/>
      <c r="L35" s="222">
        <v>137000</v>
      </c>
      <c r="M35" s="223"/>
      <c r="N35" s="87"/>
      <c r="O35" s="224"/>
      <c r="P35" s="225"/>
    </row>
    <row r="36" spans="1:16" ht="18.75" thickTop="1" thickBot="1">
      <c r="A36" s="7"/>
      <c r="B36" s="127"/>
      <c r="C36" s="128"/>
      <c r="D36" s="128"/>
      <c r="E36" s="128"/>
      <c r="F36" s="128"/>
      <c r="G36" s="226"/>
      <c r="H36" s="15"/>
      <c r="I36" s="14"/>
      <c r="J36" s="227" t="s">
        <v>5</v>
      </c>
      <c r="K36" s="228"/>
      <c r="L36" s="229">
        <v>137000</v>
      </c>
      <c r="M36" s="230"/>
      <c r="N36" s="13"/>
      <c r="O36" s="132"/>
      <c r="P36" s="133"/>
    </row>
    <row r="37" spans="1:16" ht="14.25" thickBot="1">
      <c r="A37" s="7"/>
      <c r="B37" s="231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3"/>
    </row>
    <row r="38" spans="1:16" ht="14.25" thickBot="1">
      <c r="A38" s="29" t="s">
        <v>102</v>
      </c>
      <c r="B38" s="137" t="s">
        <v>147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  <row r="39" spans="1:16">
      <c r="A39" s="7"/>
      <c r="B39" s="140" t="s">
        <v>189</v>
      </c>
      <c r="C39" s="141"/>
      <c r="D39" s="141"/>
      <c r="E39" s="141"/>
      <c r="F39" s="141"/>
      <c r="G39" s="141"/>
      <c r="H39" s="24">
        <v>1</v>
      </c>
      <c r="I39" s="23" t="s">
        <v>14</v>
      </c>
      <c r="J39" s="142"/>
      <c r="K39" s="143"/>
      <c r="L39" s="234">
        <v>102000</v>
      </c>
      <c r="M39" s="235"/>
      <c r="N39" s="240"/>
      <c r="O39" s="146"/>
      <c r="P39" s="147"/>
    </row>
    <row r="40" spans="1:16">
      <c r="A40" s="7"/>
      <c r="B40" s="150" t="s">
        <v>146</v>
      </c>
      <c r="C40" s="151"/>
      <c r="D40" s="151"/>
      <c r="E40" s="151"/>
      <c r="F40" s="151"/>
      <c r="G40" s="151"/>
      <c r="H40" s="82"/>
      <c r="I40" s="83"/>
      <c r="J40" s="84"/>
      <c r="K40" s="85"/>
      <c r="L40" s="236"/>
      <c r="M40" s="237"/>
      <c r="N40" s="241"/>
      <c r="O40" s="148"/>
      <c r="P40" s="149"/>
    </row>
    <row r="41" spans="1:16">
      <c r="A41" s="7"/>
      <c r="B41" s="245"/>
      <c r="C41" s="246"/>
      <c r="D41" s="246"/>
      <c r="E41" s="246"/>
      <c r="F41" s="246"/>
      <c r="G41" s="247"/>
      <c r="H41" s="88"/>
      <c r="I41" s="89"/>
      <c r="J41" s="120"/>
      <c r="K41" s="121"/>
      <c r="L41" s="236"/>
      <c r="M41" s="237"/>
      <c r="N41" s="241"/>
      <c r="O41" s="148"/>
      <c r="P41" s="149"/>
    </row>
    <row r="42" spans="1:16">
      <c r="A42" s="7"/>
      <c r="B42" s="150"/>
      <c r="C42" s="151"/>
      <c r="D42" s="151"/>
      <c r="E42" s="151"/>
      <c r="F42" s="151"/>
      <c r="G42" s="151"/>
      <c r="H42" s="65"/>
      <c r="I42" s="62"/>
      <c r="J42" s="120"/>
      <c r="K42" s="121"/>
      <c r="L42" s="238"/>
      <c r="M42" s="239"/>
      <c r="N42" s="242"/>
      <c r="O42" s="243"/>
      <c r="P42" s="244"/>
    </row>
    <row r="43" spans="1:16" ht="14.25" thickBot="1">
      <c r="A43" s="7"/>
      <c r="B43" s="122" t="s">
        <v>10</v>
      </c>
      <c r="C43" s="123"/>
      <c r="D43" s="123"/>
      <c r="E43" s="123"/>
      <c r="F43" s="123"/>
      <c r="G43" s="221"/>
      <c r="H43" s="19"/>
      <c r="I43" s="18"/>
      <c r="J43" s="124"/>
      <c r="K43" s="125"/>
      <c r="L43" s="222">
        <v>102000</v>
      </c>
      <c r="M43" s="223"/>
      <c r="N43" s="87"/>
      <c r="O43" s="224"/>
      <c r="P43" s="225"/>
    </row>
    <row r="44" spans="1:16" ht="18.75" thickTop="1" thickBot="1">
      <c r="A44" s="7"/>
      <c r="B44" s="127"/>
      <c r="C44" s="128"/>
      <c r="D44" s="128"/>
      <c r="E44" s="128"/>
      <c r="F44" s="128"/>
      <c r="G44" s="226"/>
      <c r="H44" s="15"/>
      <c r="I44" s="14"/>
      <c r="J44" s="227" t="s">
        <v>5</v>
      </c>
      <c r="K44" s="228"/>
      <c r="L44" s="229">
        <v>102000</v>
      </c>
      <c r="M44" s="230"/>
      <c r="N44" s="13"/>
      <c r="O44" s="132"/>
      <c r="P44" s="133"/>
    </row>
    <row r="45" spans="1:16" ht="14.25" thickBot="1">
      <c r="A45" s="7"/>
      <c r="B45" s="231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3"/>
    </row>
    <row r="46" spans="1:16" ht="14.25" thickBot="1">
      <c r="A46" s="29" t="s">
        <v>103</v>
      </c>
      <c r="B46" s="137" t="s">
        <v>147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</row>
    <row r="47" spans="1:16">
      <c r="A47" s="7"/>
      <c r="B47" s="140" t="s">
        <v>190</v>
      </c>
      <c r="C47" s="141"/>
      <c r="D47" s="141"/>
      <c r="E47" s="141"/>
      <c r="F47" s="141"/>
      <c r="G47" s="141"/>
      <c r="H47" s="24">
        <v>1</v>
      </c>
      <c r="I47" s="23" t="s">
        <v>14</v>
      </c>
      <c r="J47" s="142"/>
      <c r="K47" s="143"/>
      <c r="L47" s="234">
        <v>88000</v>
      </c>
      <c r="M47" s="235"/>
      <c r="N47" s="240"/>
      <c r="O47" s="146"/>
      <c r="P47" s="147"/>
    </row>
    <row r="48" spans="1:16">
      <c r="A48" s="7"/>
      <c r="B48" s="150" t="s">
        <v>146</v>
      </c>
      <c r="C48" s="151"/>
      <c r="D48" s="151"/>
      <c r="E48" s="151"/>
      <c r="F48" s="151"/>
      <c r="G48" s="151"/>
      <c r="H48" s="82"/>
      <c r="I48" s="83"/>
      <c r="J48" s="84"/>
      <c r="K48" s="85"/>
      <c r="L48" s="236"/>
      <c r="M48" s="237"/>
      <c r="N48" s="241"/>
      <c r="O48" s="148"/>
      <c r="P48" s="149"/>
    </row>
    <row r="49" spans="1:16">
      <c r="A49" s="7"/>
      <c r="B49" s="245"/>
      <c r="C49" s="246"/>
      <c r="D49" s="246"/>
      <c r="E49" s="246"/>
      <c r="F49" s="246"/>
      <c r="G49" s="247"/>
      <c r="H49" s="88"/>
      <c r="I49" s="89"/>
      <c r="J49" s="120"/>
      <c r="K49" s="121"/>
      <c r="L49" s="236"/>
      <c r="M49" s="237"/>
      <c r="N49" s="241"/>
      <c r="O49" s="148"/>
      <c r="P49" s="149"/>
    </row>
    <row r="50" spans="1:16">
      <c r="A50" s="7"/>
      <c r="B50" s="150"/>
      <c r="C50" s="151"/>
      <c r="D50" s="151"/>
      <c r="E50" s="151"/>
      <c r="F50" s="151"/>
      <c r="G50" s="151"/>
      <c r="H50" s="65"/>
      <c r="I50" s="62"/>
      <c r="J50" s="120"/>
      <c r="K50" s="121"/>
      <c r="L50" s="238"/>
      <c r="M50" s="239"/>
      <c r="N50" s="242"/>
      <c r="O50" s="243"/>
      <c r="P50" s="244"/>
    </row>
    <row r="51" spans="1:16" ht="14.25" thickBot="1">
      <c r="A51" s="7"/>
      <c r="B51" s="122" t="s">
        <v>10</v>
      </c>
      <c r="C51" s="123"/>
      <c r="D51" s="123"/>
      <c r="E51" s="123"/>
      <c r="F51" s="123"/>
      <c r="G51" s="221"/>
      <c r="H51" s="19"/>
      <c r="I51" s="18"/>
      <c r="J51" s="124"/>
      <c r="K51" s="125"/>
      <c r="L51" s="222">
        <v>88000</v>
      </c>
      <c r="M51" s="223"/>
      <c r="N51" s="87"/>
      <c r="O51" s="224"/>
      <c r="P51" s="225"/>
    </row>
    <row r="52" spans="1:16" ht="18.75" thickTop="1" thickBot="1">
      <c r="A52" s="7"/>
      <c r="B52" s="127"/>
      <c r="C52" s="128"/>
      <c r="D52" s="128"/>
      <c r="E52" s="128"/>
      <c r="F52" s="128"/>
      <c r="G52" s="226"/>
      <c r="H52" s="15"/>
      <c r="I52" s="14"/>
      <c r="J52" s="227" t="s">
        <v>5</v>
      </c>
      <c r="K52" s="228"/>
      <c r="L52" s="229">
        <v>88000</v>
      </c>
      <c r="M52" s="230"/>
      <c r="N52" s="13"/>
      <c r="O52" s="132"/>
      <c r="P52" s="133"/>
    </row>
    <row r="53" spans="1:16" ht="19.5" thickBot="1">
      <c r="A53" s="12"/>
      <c r="B53" s="101" t="s">
        <v>3</v>
      </c>
      <c r="C53" s="102"/>
      <c r="D53" s="102"/>
      <c r="E53" s="103"/>
      <c r="F53" s="104">
        <v>0.08</v>
      </c>
      <c r="G53" s="105"/>
      <c r="H53" s="102" t="s">
        <v>2</v>
      </c>
      <c r="I53" s="102"/>
      <c r="J53" s="106"/>
      <c r="K53" s="107"/>
      <c r="L53" s="107"/>
      <c r="M53" s="108"/>
      <c r="N53" s="11"/>
      <c r="O53" s="11"/>
      <c r="P53" s="11"/>
    </row>
    <row r="54" spans="1:16" ht="14.25" thickBot="1">
      <c r="A54" s="7"/>
      <c r="B54" s="6"/>
      <c r="C54" s="6"/>
      <c r="D54" s="6"/>
      <c r="E54" s="6"/>
      <c r="F54" s="6"/>
      <c r="G54" s="6"/>
      <c r="H54" s="37"/>
      <c r="I54" s="6"/>
      <c r="J54" s="6"/>
      <c r="K54" s="6"/>
      <c r="L54" s="6"/>
      <c r="M54" s="6"/>
      <c r="N54" s="6"/>
      <c r="O54" s="6"/>
      <c r="P54" s="6"/>
    </row>
    <row r="55" spans="1:16">
      <c r="A55" s="7"/>
      <c r="B55" s="9" t="s">
        <v>1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5"/>
      <c r="N55" s="110"/>
      <c r="O55" s="111"/>
      <c r="P55" s="116"/>
    </row>
    <row r="56" spans="1:16">
      <c r="A56" s="7"/>
      <c r="B56" s="8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5"/>
      <c r="N56" s="112"/>
      <c r="O56" s="113"/>
      <c r="P56" s="117"/>
    </row>
    <row r="57" spans="1:16" ht="14.25" thickBot="1">
      <c r="A57" s="7"/>
      <c r="B57" s="6"/>
      <c r="C57" s="6"/>
      <c r="D57" s="6"/>
      <c r="E57" s="6"/>
      <c r="F57" s="6"/>
      <c r="G57" s="6"/>
      <c r="H57" s="37"/>
      <c r="I57" s="6"/>
      <c r="J57" s="6"/>
      <c r="K57" s="6"/>
      <c r="L57" s="6"/>
      <c r="M57" s="5"/>
      <c r="N57" s="114"/>
      <c r="O57" s="115"/>
      <c r="P57" s="118"/>
    </row>
    <row r="58" spans="1:16">
      <c r="B58" s="2"/>
      <c r="C58" s="2"/>
      <c r="D58" s="2"/>
      <c r="E58" s="2"/>
      <c r="F58" s="2"/>
      <c r="G58" s="2"/>
      <c r="H58" s="90"/>
      <c r="I58" s="2"/>
      <c r="J58" s="2"/>
      <c r="K58" s="2"/>
      <c r="L58" s="2"/>
      <c r="M58" s="2"/>
      <c r="N58" s="2"/>
      <c r="O58" s="2"/>
      <c r="P58" s="2"/>
    </row>
  </sheetData>
  <mergeCells count="123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3:P13"/>
    <mergeCell ref="B14:P14"/>
    <mergeCell ref="B15:G15"/>
    <mergeCell ref="J15:K15"/>
    <mergeCell ref="L15:M18"/>
    <mergeCell ref="N15:P18"/>
    <mergeCell ref="B16:G16"/>
    <mergeCell ref="B17:G17"/>
    <mergeCell ref="J17:K17"/>
    <mergeCell ref="B18:G18"/>
    <mergeCell ref="J18:K18"/>
    <mergeCell ref="B19:G19"/>
    <mergeCell ref="J19:K19"/>
    <mergeCell ref="L19:M19"/>
    <mergeCell ref="O19:P19"/>
    <mergeCell ref="B20:G20"/>
    <mergeCell ref="J20:K20"/>
    <mergeCell ref="L20:M20"/>
    <mergeCell ref="O20:P20"/>
    <mergeCell ref="B21:P21"/>
    <mergeCell ref="B22:P22"/>
    <mergeCell ref="B23:G23"/>
    <mergeCell ref="J23:K23"/>
    <mergeCell ref="L23:M26"/>
    <mergeCell ref="N23:P26"/>
    <mergeCell ref="B24:G24"/>
    <mergeCell ref="B25:G25"/>
    <mergeCell ref="J25:K25"/>
    <mergeCell ref="B26:G26"/>
    <mergeCell ref="J26:K26"/>
    <mergeCell ref="B27:G27"/>
    <mergeCell ref="J27:K27"/>
    <mergeCell ref="L27:M27"/>
    <mergeCell ref="O27:P27"/>
    <mergeCell ref="B28:G28"/>
    <mergeCell ref="J28:K28"/>
    <mergeCell ref="L28:M28"/>
    <mergeCell ref="O28:P28"/>
    <mergeCell ref="B29:P29"/>
    <mergeCell ref="B30:P30"/>
    <mergeCell ref="B31:G31"/>
    <mergeCell ref="J31:K31"/>
    <mergeCell ref="L31:M34"/>
    <mergeCell ref="N31:P34"/>
    <mergeCell ref="B32:G32"/>
    <mergeCell ref="B33:G33"/>
    <mergeCell ref="J33:K33"/>
    <mergeCell ref="B34:G34"/>
    <mergeCell ref="J34:K34"/>
    <mergeCell ref="B35:G35"/>
    <mergeCell ref="J35:K35"/>
    <mergeCell ref="L35:M35"/>
    <mergeCell ref="O35:P35"/>
    <mergeCell ref="B36:G36"/>
    <mergeCell ref="J36:K36"/>
    <mergeCell ref="L36:M36"/>
    <mergeCell ref="O36:P36"/>
    <mergeCell ref="P55:P57"/>
    <mergeCell ref="C56:L56"/>
    <mergeCell ref="B38:P38"/>
    <mergeCell ref="B39:G39"/>
    <mergeCell ref="J39:K39"/>
    <mergeCell ref="L39:M42"/>
    <mergeCell ref="N39:P42"/>
    <mergeCell ref="B40:G40"/>
    <mergeCell ref="B41:G41"/>
    <mergeCell ref="J41:K41"/>
    <mergeCell ref="B53:E53"/>
    <mergeCell ref="F53:G53"/>
    <mergeCell ref="H53:I53"/>
    <mergeCell ref="J53:M53"/>
    <mergeCell ref="C55:L55"/>
    <mergeCell ref="N55:O57"/>
    <mergeCell ref="B44:G44"/>
    <mergeCell ref="J44:K44"/>
    <mergeCell ref="L44:M44"/>
    <mergeCell ref="O44:P44"/>
    <mergeCell ref="B37:P37"/>
    <mergeCell ref="B42:G42"/>
    <mergeCell ref="J42:K42"/>
    <mergeCell ref="B43:G43"/>
    <mergeCell ref="J43:K43"/>
    <mergeCell ref="L43:M43"/>
    <mergeCell ref="O43:P43"/>
    <mergeCell ref="B51:G51"/>
    <mergeCell ref="J51:K51"/>
    <mergeCell ref="L51:M51"/>
    <mergeCell ref="O51:P51"/>
    <mergeCell ref="B52:G52"/>
    <mergeCell ref="J52:K52"/>
    <mergeCell ref="L52:M52"/>
    <mergeCell ref="O52:P52"/>
    <mergeCell ref="B45:P45"/>
    <mergeCell ref="B46:P46"/>
    <mergeCell ref="B47:G47"/>
    <mergeCell ref="J47:K47"/>
    <mergeCell ref="L47:M50"/>
    <mergeCell ref="N47:P50"/>
    <mergeCell ref="B48:G48"/>
    <mergeCell ref="B49:G49"/>
    <mergeCell ref="J49:K49"/>
    <mergeCell ref="B50:G50"/>
    <mergeCell ref="J50:K50"/>
  </mergeCells>
  <phoneticPr fontId="3"/>
  <dataValidations count="1">
    <dataValidation imeMode="off" allowBlank="1" showInputMessage="1" showErrorMessage="1" sqref="N1"/>
  </dataValidations>
  <pageMargins left="0.70866141732283472" right="0.70866141732283472" top="0.74803149606299213" bottom="0.74803149606299213" header="0.31496062992125984" footer="0.31496062992125984"/>
  <pageSetup paperSize="9" scale="96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topLeftCell="A40" workbookViewId="0">
      <selection activeCell="R6" sqref="R6"/>
    </sheetView>
  </sheetViews>
  <sheetFormatPr defaultRowHeight="13.5"/>
  <cols>
    <col min="1" max="1" width="2.5" customWidth="1"/>
    <col min="2" max="2" width="5" customWidth="1"/>
    <col min="3" max="3" width="4.625" customWidth="1"/>
    <col min="4" max="4" width="2.625" customWidth="1"/>
    <col min="5" max="5" width="4.25" customWidth="1"/>
    <col min="6" max="6" width="5.125" customWidth="1"/>
    <col min="8" max="8" width="5.375" customWidth="1"/>
    <col min="9" max="9" width="6.375" customWidth="1"/>
    <col min="10" max="10" width="4.5" customWidth="1"/>
    <col min="11" max="11" width="1.875" customWidth="1"/>
    <col min="12" max="12" width="9" customWidth="1"/>
    <col min="13" max="13" width="6" customWidth="1"/>
    <col min="14" max="15" width="4.625" customWidth="1"/>
    <col min="16" max="16" width="3.875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75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76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77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251"/>
      <c r="D5" s="252"/>
      <c r="E5" s="252"/>
      <c r="F5" s="252"/>
      <c r="G5" s="252"/>
      <c r="H5" s="78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/>
      <c r="D6" s="170"/>
      <c r="E6" s="170"/>
      <c r="F6" s="170"/>
      <c r="G6" s="170"/>
      <c r="H6" s="79"/>
      <c r="I6" s="37"/>
      <c r="J6" s="41" t="s">
        <v>142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143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144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217" t="s">
        <v>145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80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55" t="s">
        <v>27</v>
      </c>
      <c r="C12" s="156"/>
      <c r="D12" s="156"/>
      <c r="E12" s="156"/>
      <c r="F12" s="156"/>
      <c r="G12" s="156"/>
      <c r="H12" s="81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</row>
    <row r="13" spans="1:16" ht="15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1:16" ht="14.25" thickBot="1">
      <c r="A14" s="30" t="s">
        <v>21</v>
      </c>
      <c r="B14" s="137" t="s">
        <v>147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6">
      <c r="A15" s="7"/>
      <c r="B15" s="245" t="s">
        <v>149</v>
      </c>
      <c r="C15" s="246"/>
      <c r="D15" s="246"/>
      <c r="E15" s="246"/>
      <c r="F15" s="246"/>
      <c r="G15" s="247"/>
      <c r="H15" s="24">
        <v>1</v>
      </c>
      <c r="I15" s="23" t="s">
        <v>14</v>
      </c>
      <c r="J15" s="142"/>
      <c r="K15" s="143"/>
      <c r="L15" s="144">
        <v>70000</v>
      </c>
      <c r="M15" s="144"/>
      <c r="N15" s="146"/>
      <c r="O15" s="146"/>
      <c r="P15" s="147"/>
    </row>
    <row r="16" spans="1:16">
      <c r="A16" s="7"/>
      <c r="B16" s="150" t="s">
        <v>146</v>
      </c>
      <c r="C16" s="151"/>
      <c r="D16" s="151"/>
      <c r="E16" s="151"/>
      <c r="F16" s="151"/>
      <c r="G16" s="151"/>
      <c r="H16" s="82"/>
      <c r="I16" s="83"/>
      <c r="J16" s="84"/>
      <c r="K16" s="85"/>
      <c r="L16" s="145"/>
      <c r="M16" s="145"/>
      <c r="N16" s="148"/>
      <c r="O16" s="148"/>
      <c r="P16" s="149"/>
    </row>
    <row r="17" spans="1:16">
      <c r="A17" s="7"/>
      <c r="B17" s="245"/>
      <c r="C17" s="246"/>
      <c r="D17" s="246"/>
      <c r="E17" s="246"/>
      <c r="F17" s="246"/>
      <c r="G17" s="247"/>
      <c r="H17" s="65"/>
      <c r="I17" s="62"/>
      <c r="J17" s="120"/>
      <c r="K17" s="121"/>
      <c r="L17" s="145"/>
      <c r="M17" s="145"/>
      <c r="N17" s="148"/>
      <c r="O17" s="148"/>
      <c r="P17" s="149"/>
    </row>
    <row r="18" spans="1:16">
      <c r="A18" s="7"/>
      <c r="B18" s="150"/>
      <c r="C18" s="151"/>
      <c r="D18" s="151"/>
      <c r="E18" s="151"/>
      <c r="F18" s="151"/>
      <c r="G18" s="151"/>
      <c r="H18" s="21"/>
      <c r="I18" s="20"/>
      <c r="J18" s="120"/>
      <c r="K18" s="121"/>
      <c r="L18" s="145"/>
      <c r="M18" s="145"/>
      <c r="N18" s="148"/>
      <c r="O18" s="148"/>
      <c r="P18" s="149"/>
    </row>
    <row r="19" spans="1:16" ht="14.25" thickBot="1">
      <c r="A19" s="7"/>
      <c r="B19" s="122" t="s">
        <v>10</v>
      </c>
      <c r="C19" s="123"/>
      <c r="D19" s="123"/>
      <c r="E19" s="123"/>
      <c r="F19" s="123"/>
      <c r="G19" s="123"/>
      <c r="H19" s="19"/>
      <c r="I19" s="18"/>
      <c r="J19" s="124"/>
      <c r="K19" s="125"/>
      <c r="L19" s="126">
        <v>70000</v>
      </c>
      <c r="M19" s="126"/>
      <c r="N19" s="86"/>
      <c r="O19" s="249"/>
      <c r="P19" s="250"/>
    </row>
    <row r="20" spans="1:16" ht="18.75" thickTop="1" thickBot="1">
      <c r="A20" s="7"/>
      <c r="B20" s="127"/>
      <c r="C20" s="128"/>
      <c r="D20" s="128"/>
      <c r="E20" s="128"/>
      <c r="F20" s="128"/>
      <c r="G20" s="128"/>
      <c r="H20" s="15"/>
      <c r="I20" s="14"/>
      <c r="J20" s="129" t="s">
        <v>5</v>
      </c>
      <c r="K20" s="130"/>
      <c r="L20" s="248">
        <v>70000</v>
      </c>
      <c r="M20" s="248"/>
      <c r="N20" s="13"/>
      <c r="O20" s="132"/>
      <c r="P20" s="133"/>
    </row>
    <row r="21" spans="1:16" ht="14.25" thickBot="1">
      <c r="A21" s="26"/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6" ht="14.25" thickBot="1">
      <c r="A22" s="29" t="s">
        <v>18</v>
      </c>
      <c r="B22" s="137" t="s">
        <v>147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6">
      <c r="A23" s="7"/>
      <c r="B23" s="140" t="s">
        <v>152</v>
      </c>
      <c r="C23" s="141"/>
      <c r="D23" s="141"/>
      <c r="E23" s="141"/>
      <c r="F23" s="141"/>
      <c r="G23" s="141"/>
      <c r="H23" s="24">
        <v>1</v>
      </c>
      <c r="I23" s="23" t="s">
        <v>14</v>
      </c>
      <c r="J23" s="142"/>
      <c r="K23" s="143"/>
      <c r="L23" s="144">
        <v>51000</v>
      </c>
      <c r="M23" s="144"/>
      <c r="N23" s="146"/>
      <c r="O23" s="146"/>
      <c r="P23" s="147"/>
    </row>
    <row r="24" spans="1:16">
      <c r="A24" s="7"/>
      <c r="B24" s="150" t="s">
        <v>146</v>
      </c>
      <c r="C24" s="151"/>
      <c r="D24" s="151"/>
      <c r="E24" s="151"/>
      <c r="F24" s="151"/>
      <c r="G24" s="151"/>
      <c r="H24" s="82"/>
      <c r="I24" s="83"/>
      <c r="J24" s="84"/>
      <c r="K24" s="85"/>
      <c r="L24" s="145"/>
      <c r="M24" s="145"/>
      <c r="N24" s="148"/>
      <c r="O24" s="148"/>
      <c r="P24" s="149"/>
    </row>
    <row r="25" spans="1:16">
      <c r="A25" s="7"/>
      <c r="B25" s="245"/>
      <c r="C25" s="246"/>
      <c r="D25" s="246"/>
      <c r="E25" s="246"/>
      <c r="F25" s="246"/>
      <c r="G25" s="247"/>
      <c r="H25" s="65"/>
      <c r="I25" s="62"/>
      <c r="J25" s="120"/>
      <c r="K25" s="121"/>
      <c r="L25" s="145"/>
      <c r="M25" s="145"/>
      <c r="N25" s="148"/>
      <c r="O25" s="148"/>
      <c r="P25" s="149"/>
    </row>
    <row r="26" spans="1:16">
      <c r="A26" s="7"/>
      <c r="B26" s="150"/>
      <c r="C26" s="151"/>
      <c r="D26" s="151"/>
      <c r="E26" s="151"/>
      <c r="F26" s="151"/>
      <c r="G26" s="151"/>
      <c r="H26" s="21"/>
      <c r="I26" s="20"/>
      <c r="J26" s="120"/>
      <c r="K26" s="121"/>
      <c r="L26" s="145"/>
      <c r="M26" s="145"/>
      <c r="N26" s="148"/>
      <c r="O26" s="148"/>
      <c r="P26" s="149"/>
    </row>
    <row r="27" spans="1:16" ht="14.25" thickBot="1">
      <c r="A27" s="7"/>
      <c r="B27" s="122" t="s">
        <v>10</v>
      </c>
      <c r="C27" s="123"/>
      <c r="D27" s="123"/>
      <c r="E27" s="123"/>
      <c r="F27" s="123"/>
      <c r="G27" s="123"/>
      <c r="H27" s="19"/>
      <c r="I27" s="18"/>
      <c r="J27" s="124"/>
      <c r="K27" s="125"/>
      <c r="L27" s="126">
        <v>51000</v>
      </c>
      <c r="M27" s="126"/>
      <c r="N27" s="87"/>
      <c r="O27" s="224"/>
      <c r="P27" s="225"/>
    </row>
    <row r="28" spans="1:16" ht="18.75" thickTop="1" thickBot="1">
      <c r="A28" s="7"/>
      <c r="B28" s="127"/>
      <c r="C28" s="128"/>
      <c r="D28" s="128"/>
      <c r="E28" s="128"/>
      <c r="F28" s="128"/>
      <c r="G28" s="128"/>
      <c r="H28" s="15"/>
      <c r="I28" s="14"/>
      <c r="J28" s="129" t="s">
        <v>5</v>
      </c>
      <c r="K28" s="130"/>
      <c r="L28" s="248">
        <v>51000</v>
      </c>
      <c r="M28" s="248"/>
      <c r="N28" s="13"/>
      <c r="O28" s="132"/>
      <c r="P28" s="133"/>
    </row>
    <row r="29" spans="1:16" ht="14.25" thickBot="1">
      <c r="A29" s="26"/>
      <c r="B29" s="13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6" ht="14.25" thickBot="1">
      <c r="A30" s="29" t="s">
        <v>105</v>
      </c>
      <c r="B30" s="137" t="s">
        <v>147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6">
      <c r="A31" s="7"/>
      <c r="B31" s="140" t="s">
        <v>153</v>
      </c>
      <c r="C31" s="141"/>
      <c r="D31" s="141"/>
      <c r="E31" s="141"/>
      <c r="F31" s="141"/>
      <c r="G31" s="141"/>
      <c r="H31" s="24">
        <v>1</v>
      </c>
      <c r="I31" s="23" t="s">
        <v>14</v>
      </c>
      <c r="J31" s="142"/>
      <c r="K31" s="143"/>
      <c r="L31" s="234">
        <v>36000</v>
      </c>
      <c r="M31" s="235"/>
      <c r="N31" s="240"/>
      <c r="O31" s="146"/>
      <c r="P31" s="147"/>
    </row>
    <row r="32" spans="1:16">
      <c r="A32" s="7"/>
      <c r="B32" s="150" t="s">
        <v>146</v>
      </c>
      <c r="C32" s="151"/>
      <c r="D32" s="151"/>
      <c r="E32" s="151"/>
      <c r="F32" s="151"/>
      <c r="G32" s="151"/>
      <c r="H32" s="82"/>
      <c r="I32" s="83"/>
      <c r="J32" s="84"/>
      <c r="K32" s="85"/>
      <c r="L32" s="236"/>
      <c r="M32" s="237"/>
      <c r="N32" s="241"/>
      <c r="O32" s="148"/>
      <c r="P32" s="149"/>
    </row>
    <row r="33" spans="1:16">
      <c r="A33" s="7"/>
      <c r="B33" s="245"/>
      <c r="C33" s="246"/>
      <c r="D33" s="246"/>
      <c r="E33" s="246"/>
      <c r="F33" s="246"/>
      <c r="G33" s="247"/>
      <c r="H33" s="88"/>
      <c r="I33" s="89"/>
      <c r="J33" s="120"/>
      <c r="K33" s="121"/>
      <c r="L33" s="236"/>
      <c r="M33" s="237"/>
      <c r="N33" s="241"/>
      <c r="O33" s="148"/>
      <c r="P33" s="149"/>
    </row>
    <row r="34" spans="1:16">
      <c r="A34" s="7"/>
      <c r="B34" s="150"/>
      <c r="C34" s="151"/>
      <c r="D34" s="151"/>
      <c r="E34" s="151"/>
      <c r="F34" s="151"/>
      <c r="G34" s="151"/>
      <c r="H34" s="65"/>
      <c r="I34" s="62"/>
      <c r="J34" s="120"/>
      <c r="K34" s="121"/>
      <c r="L34" s="238"/>
      <c r="M34" s="239"/>
      <c r="N34" s="242"/>
      <c r="O34" s="243"/>
      <c r="P34" s="244"/>
    </row>
    <row r="35" spans="1:16" ht="14.25" thickBot="1">
      <c r="A35" s="7"/>
      <c r="B35" s="122" t="s">
        <v>10</v>
      </c>
      <c r="C35" s="123"/>
      <c r="D35" s="123"/>
      <c r="E35" s="123"/>
      <c r="F35" s="123"/>
      <c r="G35" s="221"/>
      <c r="H35" s="19"/>
      <c r="I35" s="18"/>
      <c r="J35" s="124"/>
      <c r="K35" s="125"/>
      <c r="L35" s="222">
        <v>36000</v>
      </c>
      <c r="M35" s="223"/>
      <c r="N35" s="87"/>
      <c r="O35" s="224"/>
      <c r="P35" s="225"/>
    </row>
    <row r="36" spans="1:16" ht="18.75" thickTop="1" thickBot="1">
      <c r="A36" s="7"/>
      <c r="B36" s="127"/>
      <c r="C36" s="128"/>
      <c r="D36" s="128"/>
      <c r="E36" s="128"/>
      <c r="F36" s="128"/>
      <c r="G36" s="226"/>
      <c r="H36" s="15"/>
      <c r="I36" s="14"/>
      <c r="J36" s="227" t="s">
        <v>5</v>
      </c>
      <c r="K36" s="228"/>
      <c r="L36" s="229">
        <v>36000</v>
      </c>
      <c r="M36" s="230"/>
      <c r="N36" s="13"/>
      <c r="O36" s="132"/>
      <c r="P36" s="133"/>
    </row>
    <row r="37" spans="1:16" ht="14.25" thickBot="1">
      <c r="A37" s="7"/>
      <c r="B37" s="231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3"/>
    </row>
    <row r="38" spans="1:16" ht="14.25" thickBot="1">
      <c r="A38" s="29" t="s">
        <v>102</v>
      </c>
      <c r="B38" s="137" t="s">
        <v>147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  <row r="39" spans="1:16">
      <c r="A39" s="7"/>
      <c r="B39" s="140" t="s">
        <v>154</v>
      </c>
      <c r="C39" s="141"/>
      <c r="D39" s="141"/>
      <c r="E39" s="141"/>
      <c r="F39" s="141"/>
      <c r="G39" s="141"/>
      <c r="H39" s="24">
        <v>1</v>
      </c>
      <c r="I39" s="23" t="s">
        <v>14</v>
      </c>
      <c r="J39" s="142"/>
      <c r="K39" s="143"/>
      <c r="L39" s="234">
        <v>28500</v>
      </c>
      <c r="M39" s="235"/>
      <c r="N39" s="240"/>
      <c r="O39" s="146"/>
      <c r="P39" s="147"/>
    </row>
    <row r="40" spans="1:16">
      <c r="A40" s="7"/>
      <c r="B40" s="150"/>
      <c r="C40" s="151"/>
      <c r="D40" s="151"/>
      <c r="E40" s="151"/>
      <c r="F40" s="151"/>
      <c r="G40" s="151"/>
      <c r="H40" s="82"/>
      <c r="I40" s="83"/>
      <c r="J40" s="84"/>
      <c r="K40" s="85"/>
      <c r="L40" s="236"/>
      <c r="M40" s="237"/>
      <c r="N40" s="241"/>
      <c r="O40" s="148"/>
      <c r="P40" s="149"/>
    </row>
    <row r="41" spans="1:16">
      <c r="A41" s="7"/>
      <c r="B41" s="245"/>
      <c r="C41" s="246"/>
      <c r="D41" s="246"/>
      <c r="E41" s="246"/>
      <c r="F41" s="246"/>
      <c r="G41" s="247"/>
      <c r="H41" s="88"/>
      <c r="I41" s="89"/>
      <c r="J41" s="120"/>
      <c r="K41" s="121"/>
      <c r="L41" s="236"/>
      <c r="M41" s="237"/>
      <c r="N41" s="241"/>
      <c r="O41" s="148"/>
      <c r="P41" s="149"/>
    </row>
    <row r="42" spans="1:16">
      <c r="A42" s="7"/>
      <c r="B42" s="150"/>
      <c r="C42" s="151"/>
      <c r="D42" s="151"/>
      <c r="E42" s="151"/>
      <c r="F42" s="151"/>
      <c r="G42" s="151"/>
      <c r="H42" s="65"/>
      <c r="I42" s="62"/>
      <c r="J42" s="120"/>
      <c r="K42" s="121"/>
      <c r="L42" s="238"/>
      <c r="M42" s="239"/>
      <c r="N42" s="242"/>
      <c r="O42" s="243"/>
      <c r="P42" s="244"/>
    </row>
    <row r="43" spans="1:16" ht="14.25" thickBot="1">
      <c r="A43" s="7"/>
      <c r="B43" s="122" t="s">
        <v>10</v>
      </c>
      <c r="C43" s="123"/>
      <c r="D43" s="123"/>
      <c r="E43" s="123"/>
      <c r="F43" s="123"/>
      <c r="G43" s="221"/>
      <c r="H43" s="19"/>
      <c r="I43" s="18"/>
      <c r="J43" s="124"/>
      <c r="K43" s="125"/>
      <c r="L43" s="222">
        <v>28500</v>
      </c>
      <c r="M43" s="223"/>
      <c r="N43" s="87"/>
      <c r="O43" s="224"/>
      <c r="P43" s="225"/>
    </row>
    <row r="44" spans="1:16" ht="18.75" thickTop="1" thickBot="1">
      <c r="A44" s="7"/>
      <c r="B44" s="127"/>
      <c r="C44" s="128"/>
      <c r="D44" s="128"/>
      <c r="E44" s="128"/>
      <c r="F44" s="128"/>
      <c r="G44" s="226"/>
      <c r="H44" s="15"/>
      <c r="I44" s="14"/>
      <c r="J44" s="227" t="s">
        <v>5</v>
      </c>
      <c r="K44" s="228"/>
      <c r="L44" s="229">
        <v>28500</v>
      </c>
      <c r="M44" s="230"/>
      <c r="N44" s="13"/>
      <c r="O44" s="132"/>
      <c r="P44" s="133"/>
    </row>
    <row r="45" spans="1:16" ht="14.25" thickBot="1">
      <c r="A45" s="7"/>
      <c r="B45" s="231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3"/>
    </row>
    <row r="46" spans="1:16" ht="14.25" thickBot="1">
      <c r="A46" s="29" t="s">
        <v>103</v>
      </c>
      <c r="B46" s="137" t="s">
        <v>147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</row>
    <row r="47" spans="1:16">
      <c r="A47" s="7"/>
      <c r="B47" s="140" t="s">
        <v>155</v>
      </c>
      <c r="C47" s="141"/>
      <c r="D47" s="141"/>
      <c r="E47" s="141"/>
      <c r="F47" s="141"/>
      <c r="G47" s="141"/>
      <c r="H47" s="24">
        <v>1</v>
      </c>
      <c r="I47" s="23" t="s">
        <v>14</v>
      </c>
      <c r="J47" s="142"/>
      <c r="K47" s="143"/>
      <c r="L47" s="234">
        <v>19000</v>
      </c>
      <c r="M47" s="235"/>
      <c r="N47" s="240"/>
      <c r="O47" s="146"/>
      <c r="P47" s="147"/>
    </row>
    <row r="48" spans="1:16">
      <c r="A48" s="7"/>
      <c r="B48" s="150"/>
      <c r="C48" s="151"/>
      <c r="D48" s="151"/>
      <c r="E48" s="151"/>
      <c r="F48" s="151"/>
      <c r="G48" s="151"/>
      <c r="H48" s="82"/>
      <c r="I48" s="83"/>
      <c r="J48" s="84"/>
      <c r="K48" s="85"/>
      <c r="L48" s="236"/>
      <c r="M48" s="237"/>
      <c r="N48" s="241"/>
      <c r="O48" s="148"/>
      <c r="P48" s="149"/>
    </row>
    <row r="49" spans="1:16">
      <c r="A49" s="7"/>
      <c r="B49" s="245"/>
      <c r="C49" s="246"/>
      <c r="D49" s="246"/>
      <c r="E49" s="246"/>
      <c r="F49" s="246"/>
      <c r="G49" s="247"/>
      <c r="H49" s="88"/>
      <c r="I49" s="89"/>
      <c r="J49" s="120"/>
      <c r="K49" s="121"/>
      <c r="L49" s="236"/>
      <c r="M49" s="237"/>
      <c r="N49" s="241"/>
      <c r="O49" s="148"/>
      <c r="P49" s="149"/>
    </row>
    <row r="50" spans="1:16">
      <c r="A50" s="7"/>
      <c r="B50" s="150"/>
      <c r="C50" s="151"/>
      <c r="D50" s="151"/>
      <c r="E50" s="151"/>
      <c r="F50" s="151"/>
      <c r="G50" s="151"/>
      <c r="H50" s="65"/>
      <c r="I50" s="62"/>
      <c r="J50" s="120"/>
      <c r="K50" s="121"/>
      <c r="L50" s="238"/>
      <c r="M50" s="239"/>
      <c r="N50" s="242"/>
      <c r="O50" s="243"/>
      <c r="P50" s="244"/>
    </row>
    <row r="51" spans="1:16" ht="14.25" thickBot="1">
      <c r="A51" s="7"/>
      <c r="B51" s="122" t="s">
        <v>10</v>
      </c>
      <c r="C51" s="123"/>
      <c r="D51" s="123"/>
      <c r="E51" s="123"/>
      <c r="F51" s="123"/>
      <c r="G51" s="221"/>
      <c r="H51" s="19"/>
      <c r="I51" s="18"/>
      <c r="J51" s="124"/>
      <c r="K51" s="125"/>
      <c r="L51" s="222">
        <v>19000</v>
      </c>
      <c r="M51" s="223"/>
      <c r="N51" s="87"/>
      <c r="O51" s="224"/>
      <c r="P51" s="225"/>
    </row>
    <row r="52" spans="1:16" ht="18.75" thickTop="1" thickBot="1">
      <c r="A52" s="7"/>
      <c r="B52" s="127"/>
      <c r="C52" s="128"/>
      <c r="D52" s="128"/>
      <c r="E52" s="128"/>
      <c r="F52" s="128"/>
      <c r="G52" s="226"/>
      <c r="H52" s="15"/>
      <c r="I52" s="14"/>
      <c r="J52" s="227" t="s">
        <v>5</v>
      </c>
      <c r="K52" s="228"/>
      <c r="L52" s="229">
        <v>19000</v>
      </c>
      <c r="M52" s="230"/>
      <c r="N52" s="13"/>
      <c r="O52" s="132"/>
      <c r="P52" s="133"/>
    </row>
    <row r="53" spans="1:16" ht="19.5" thickBot="1">
      <c r="A53" s="12"/>
      <c r="B53" s="101" t="s">
        <v>3</v>
      </c>
      <c r="C53" s="102"/>
      <c r="D53" s="102"/>
      <c r="E53" s="103"/>
      <c r="F53" s="104">
        <v>0.08</v>
      </c>
      <c r="G53" s="105"/>
      <c r="H53" s="102" t="s">
        <v>2</v>
      </c>
      <c r="I53" s="102"/>
      <c r="J53" s="106"/>
      <c r="K53" s="107"/>
      <c r="L53" s="107"/>
      <c r="M53" s="108"/>
      <c r="N53" s="11"/>
      <c r="O53" s="11"/>
      <c r="P53" s="11"/>
    </row>
    <row r="54" spans="1:16" ht="14.25" thickBot="1">
      <c r="A54" s="7"/>
      <c r="B54" s="6"/>
      <c r="C54" s="6"/>
      <c r="D54" s="6"/>
      <c r="E54" s="6"/>
      <c r="F54" s="6"/>
      <c r="G54" s="6"/>
      <c r="H54" s="37"/>
      <c r="I54" s="6"/>
      <c r="J54" s="6"/>
      <c r="K54" s="6"/>
      <c r="L54" s="6"/>
      <c r="M54" s="6"/>
      <c r="N54" s="6"/>
      <c r="O54" s="6"/>
      <c r="P54" s="6"/>
    </row>
    <row r="55" spans="1:16">
      <c r="A55" s="7"/>
      <c r="B55" s="9" t="s">
        <v>1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5"/>
      <c r="N55" s="110"/>
      <c r="O55" s="111"/>
      <c r="P55" s="116"/>
    </row>
    <row r="56" spans="1:16">
      <c r="A56" s="7"/>
      <c r="B56" s="8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5"/>
      <c r="N56" s="112"/>
      <c r="O56" s="113"/>
      <c r="P56" s="117"/>
    </row>
    <row r="57" spans="1:16" ht="14.25" thickBot="1">
      <c r="A57" s="7"/>
      <c r="B57" s="6"/>
      <c r="C57" s="6"/>
      <c r="D57" s="6"/>
      <c r="E57" s="6"/>
      <c r="F57" s="6"/>
      <c r="G57" s="6"/>
      <c r="H57" s="37"/>
      <c r="I57" s="6"/>
      <c r="J57" s="6"/>
      <c r="K57" s="6"/>
      <c r="L57" s="6"/>
      <c r="M57" s="5"/>
      <c r="N57" s="114"/>
      <c r="O57" s="115"/>
      <c r="P57" s="118"/>
    </row>
    <row r="58" spans="1:16">
      <c r="B58" s="2"/>
      <c r="C58" s="2"/>
      <c r="D58" s="2"/>
      <c r="E58" s="2"/>
      <c r="F58" s="2"/>
      <c r="G58" s="2"/>
      <c r="H58" s="90"/>
      <c r="I58" s="2"/>
      <c r="J58" s="2"/>
      <c r="K58" s="2"/>
      <c r="L58" s="2"/>
      <c r="M58" s="2"/>
      <c r="N58" s="2"/>
      <c r="O58" s="2"/>
      <c r="P58" s="2"/>
    </row>
  </sheetData>
  <mergeCells count="123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3:P13"/>
    <mergeCell ref="B14:P14"/>
    <mergeCell ref="B15:G15"/>
    <mergeCell ref="J15:K15"/>
    <mergeCell ref="L15:M18"/>
    <mergeCell ref="N15:P18"/>
    <mergeCell ref="B16:G16"/>
    <mergeCell ref="B17:G17"/>
    <mergeCell ref="J17:K17"/>
    <mergeCell ref="B18:G18"/>
    <mergeCell ref="J18:K18"/>
    <mergeCell ref="B19:G19"/>
    <mergeCell ref="J19:K19"/>
    <mergeCell ref="L19:M19"/>
    <mergeCell ref="O19:P19"/>
    <mergeCell ref="B20:G20"/>
    <mergeCell ref="J20:K20"/>
    <mergeCell ref="L20:M20"/>
    <mergeCell ref="O20:P20"/>
    <mergeCell ref="B21:P21"/>
    <mergeCell ref="B22:P22"/>
    <mergeCell ref="B23:G23"/>
    <mergeCell ref="J23:K23"/>
    <mergeCell ref="L23:M26"/>
    <mergeCell ref="N23:P26"/>
    <mergeCell ref="B24:G24"/>
    <mergeCell ref="B25:G25"/>
    <mergeCell ref="J25:K25"/>
    <mergeCell ref="B26:G26"/>
    <mergeCell ref="J26:K26"/>
    <mergeCell ref="B27:G27"/>
    <mergeCell ref="J27:K27"/>
    <mergeCell ref="L27:M27"/>
    <mergeCell ref="O27:P27"/>
    <mergeCell ref="B28:G28"/>
    <mergeCell ref="J28:K28"/>
    <mergeCell ref="L28:M28"/>
    <mergeCell ref="O28:P28"/>
    <mergeCell ref="B29:P29"/>
    <mergeCell ref="B30:P30"/>
    <mergeCell ref="B31:G31"/>
    <mergeCell ref="J31:K31"/>
    <mergeCell ref="L31:M34"/>
    <mergeCell ref="N31:P34"/>
    <mergeCell ref="B32:G32"/>
    <mergeCell ref="B33:G33"/>
    <mergeCell ref="J33:K33"/>
    <mergeCell ref="B34:G34"/>
    <mergeCell ref="J34:K34"/>
    <mergeCell ref="B35:G35"/>
    <mergeCell ref="J35:K35"/>
    <mergeCell ref="L35:M35"/>
    <mergeCell ref="O35:P35"/>
    <mergeCell ref="B36:G36"/>
    <mergeCell ref="J36:K36"/>
    <mergeCell ref="L36:M36"/>
    <mergeCell ref="O36:P36"/>
    <mergeCell ref="B37:P37"/>
    <mergeCell ref="B38:P38"/>
    <mergeCell ref="B39:G39"/>
    <mergeCell ref="J39:K39"/>
    <mergeCell ref="L39:M42"/>
    <mergeCell ref="N39:P42"/>
    <mergeCell ref="B40:G40"/>
    <mergeCell ref="B41:G41"/>
    <mergeCell ref="J41:K41"/>
    <mergeCell ref="B42:G42"/>
    <mergeCell ref="J42:K42"/>
    <mergeCell ref="B43:G43"/>
    <mergeCell ref="J43:K43"/>
    <mergeCell ref="L43:M43"/>
    <mergeCell ref="O43:P43"/>
    <mergeCell ref="B44:G44"/>
    <mergeCell ref="J44:K44"/>
    <mergeCell ref="L44:M44"/>
    <mergeCell ref="O44:P44"/>
    <mergeCell ref="B45:P45"/>
    <mergeCell ref="B46:P46"/>
    <mergeCell ref="B47:G47"/>
    <mergeCell ref="J47:K47"/>
    <mergeCell ref="L47:M50"/>
    <mergeCell ref="N47:P50"/>
    <mergeCell ref="B48:G48"/>
    <mergeCell ref="B49:G49"/>
    <mergeCell ref="J49:K49"/>
    <mergeCell ref="B50:G50"/>
    <mergeCell ref="P55:P57"/>
    <mergeCell ref="C56:L56"/>
    <mergeCell ref="B53:E53"/>
    <mergeCell ref="F53:G53"/>
    <mergeCell ref="H53:I53"/>
    <mergeCell ref="J53:M53"/>
    <mergeCell ref="C55:L55"/>
    <mergeCell ref="N55:O57"/>
    <mergeCell ref="J50:K50"/>
    <mergeCell ref="B51:G51"/>
    <mergeCell ref="J51:K51"/>
    <mergeCell ref="L51:M51"/>
    <mergeCell ref="O51:P51"/>
    <mergeCell ref="B52:G52"/>
    <mergeCell ref="J52:K52"/>
    <mergeCell ref="L52:M52"/>
    <mergeCell ref="O52:P52"/>
  </mergeCells>
  <phoneticPr fontId="3"/>
  <dataValidations count="1">
    <dataValidation imeMode="off" allowBlank="1" showInputMessage="1" showErrorMessage="1" sqref="N1"/>
  </dataValidations>
  <pageMargins left="0.70866141732283472" right="0.70866141732283472" top="0.74803149606299213" bottom="0.74803149606299213" header="0.31496062992125984" footer="0.31496062992125984"/>
  <pageSetup paperSize="9" scale="96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workbookViewId="0">
      <selection activeCell="R7" sqref="R7"/>
    </sheetView>
  </sheetViews>
  <sheetFormatPr defaultRowHeight="13.5"/>
  <cols>
    <col min="1" max="1" width="2.625" customWidth="1"/>
    <col min="2" max="2" width="6.375" customWidth="1"/>
    <col min="3" max="3" width="4.75" customWidth="1"/>
    <col min="4" max="4" width="2.875" customWidth="1"/>
    <col min="5" max="5" width="5.5" customWidth="1"/>
    <col min="6" max="6" width="4.625" customWidth="1"/>
    <col min="7" max="7" width="6" customWidth="1"/>
    <col min="8" max="8" width="5.25" customWidth="1"/>
    <col min="9" max="9" width="6.875" customWidth="1"/>
    <col min="10" max="10" width="5.125" customWidth="1"/>
    <col min="11" max="11" width="2.375" customWidth="1"/>
    <col min="12" max="12" width="4.75" customWidth="1"/>
    <col min="14" max="14" width="3.875" customWidth="1"/>
    <col min="15" max="15" width="3.25" customWidth="1"/>
    <col min="16" max="16" width="6.375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75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76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77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251"/>
      <c r="D5" s="252"/>
      <c r="E5" s="252"/>
      <c r="F5" s="252"/>
      <c r="G5" s="252"/>
      <c r="H5" s="78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/>
      <c r="D6" s="170"/>
      <c r="E6" s="170"/>
      <c r="F6" s="170"/>
      <c r="G6" s="170"/>
      <c r="H6" s="79"/>
      <c r="I6" s="37"/>
      <c r="J6" s="41" t="s">
        <v>142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143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144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217" t="s">
        <v>145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80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55" t="s">
        <v>27</v>
      </c>
      <c r="C12" s="156"/>
      <c r="D12" s="156"/>
      <c r="E12" s="156"/>
      <c r="F12" s="156"/>
      <c r="G12" s="156"/>
      <c r="H12" s="81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</row>
    <row r="13" spans="1:16" ht="15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1:16" ht="14.25" thickBot="1">
      <c r="A14" s="30" t="s">
        <v>21</v>
      </c>
      <c r="B14" s="137" t="s">
        <v>150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6">
      <c r="A15" s="7"/>
      <c r="B15" s="245" t="s">
        <v>156</v>
      </c>
      <c r="C15" s="246"/>
      <c r="D15" s="246"/>
      <c r="E15" s="246"/>
      <c r="F15" s="246"/>
      <c r="G15" s="247"/>
      <c r="H15" s="24">
        <v>1</v>
      </c>
      <c r="I15" s="23" t="s">
        <v>14</v>
      </c>
      <c r="J15" s="142"/>
      <c r="K15" s="143"/>
      <c r="L15" s="144">
        <v>340000</v>
      </c>
      <c r="M15" s="144"/>
      <c r="N15" s="146"/>
      <c r="O15" s="146"/>
      <c r="P15" s="147"/>
    </row>
    <row r="16" spans="1:16">
      <c r="A16" s="7"/>
      <c r="B16" s="150" t="s">
        <v>146</v>
      </c>
      <c r="C16" s="151"/>
      <c r="D16" s="151"/>
      <c r="E16" s="151"/>
      <c r="F16" s="151"/>
      <c r="G16" s="151"/>
      <c r="H16" s="82"/>
      <c r="I16" s="83"/>
      <c r="J16" s="84"/>
      <c r="K16" s="85"/>
      <c r="L16" s="145"/>
      <c r="M16" s="145"/>
      <c r="N16" s="148"/>
      <c r="O16" s="148"/>
      <c r="P16" s="149"/>
    </row>
    <row r="17" spans="1:16">
      <c r="A17" s="7"/>
      <c r="B17" s="245"/>
      <c r="C17" s="246"/>
      <c r="D17" s="246"/>
      <c r="E17" s="246"/>
      <c r="F17" s="246"/>
      <c r="G17" s="247"/>
      <c r="H17" s="65"/>
      <c r="I17" s="62"/>
      <c r="J17" s="120"/>
      <c r="K17" s="121"/>
      <c r="L17" s="145"/>
      <c r="M17" s="145"/>
      <c r="N17" s="148"/>
      <c r="O17" s="148"/>
      <c r="P17" s="149"/>
    </row>
    <row r="18" spans="1:16">
      <c r="A18" s="7"/>
      <c r="B18" s="150"/>
      <c r="C18" s="151"/>
      <c r="D18" s="151"/>
      <c r="E18" s="151"/>
      <c r="F18" s="151"/>
      <c r="G18" s="151"/>
      <c r="H18" s="21"/>
      <c r="I18" s="20"/>
      <c r="J18" s="120"/>
      <c r="K18" s="121"/>
      <c r="L18" s="145"/>
      <c r="M18" s="145"/>
      <c r="N18" s="148"/>
      <c r="O18" s="148"/>
      <c r="P18" s="149"/>
    </row>
    <row r="19" spans="1:16" ht="14.25" thickBot="1">
      <c r="A19" s="7"/>
      <c r="B19" s="122" t="s">
        <v>10</v>
      </c>
      <c r="C19" s="123"/>
      <c r="D19" s="123"/>
      <c r="E19" s="123"/>
      <c r="F19" s="123"/>
      <c r="G19" s="123"/>
      <c r="H19" s="19"/>
      <c r="I19" s="18"/>
      <c r="J19" s="124"/>
      <c r="K19" s="125"/>
      <c r="L19" s="126">
        <v>340000</v>
      </c>
      <c r="M19" s="126"/>
      <c r="N19" s="86"/>
      <c r="O19" s="249"/>
      <c r="P19" s="250"/>
    </row>
    <row r="20" spans="1:16" ht="18.75" thickTop="1" thickBot="1">
      <c r="A20" s="7"/>
      <c r="B20" s="127"/>
      <c r="C20" s="128"/>
      <c r="D20" s="128"/>
      <c r="E20" s="128"/>
      <c r="F20" s="128"/>
      <c r="G20" s="128"/>
      <c r="H20" s="15"/>
      <c r="I20" s="14"/>
      <c r="J20" s="129" t="s">
        <v>5</v>
      </c>
      <c r="K20" s="130"/>
      <c r="L20" s="248">
        <v>340000</v>
      </c>
      <c r="M20" s="248"/>
      <c r="N20" s="13"/>
      <c r="O20" s="132"/>
      <c r="P20" s="133"/>
    </row>
    <row r="21" spans="1:16" ht="14.25" thickBot="1">
      <c r="A21" s="26"/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6" ht="14.25" thickBot="1">
      <c r="A22" s="29" t="s">
        <v>18</v>
      </c>
      <c r="B22" s="137" t="s">
        <v>150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6">
      <c r="A23" s="7"/>
      <c r="B23" s="140" t="s">
        <v>151</v>
      </c>
      <c r="C23" s="141"/>
      <c r="D23" s="141"/>
      <c r="E23" s="141"/>
      <c r="F23" s="141"/>
      <c r="G23" s="141"/>
      <c r="H23" s="24">
        <v>1</v>
      </c>
      <c r="I23" s="23" t="s">
        <v>14</v>
      </c>
      <c r="J23" s="142"/>
      <c r="K23" s="143"/>
      <c r="L23" s="144">
        <v>172000</v>
      </c>
      <c r="M23" s="144"/>
      <c r="N23" s="146"/>
      <c r="O23" s="146"/>
      <c r="P23" s="147"/>
    </row>
    <row r="24" spans="1:16">
      <c r="A24" s="7"/>
      <c r="B24" s="150" t="s">
        <v>146</v>
      </c>
      <c r="C24" s="151"/>
      <c r="D24" s="151"/>
      <c r="E24" s="151"/>
      <c r="F24" s="151"/>
      <c r="G24" s="151"/>
      <c r="H24" s="82"/>
      <c r="I24" s="83"/>
      <c r="J24" s="84"/>
      <c r="K24" s="85"/>
      <c r="L24" s="145"/>
      <c r="M24" s="145"/>
      <c r="N24" s="148"/>
      <c r="O24" s="148"/>
      <c r="P24" s="149"/>
    </row>
    <row r="25" spans="1:16">
      <c r="A25" s="7"/>
      <c r="B25" s="245"/>
      <c r="C25" s="246"/>
      <c r="D25" s="246"/>
      <c r="E25" s="246"/>
      <c r="F25" s="246"/>
      <c r="G25" s="247"/>
      <c r="H25" s="65"/>
      <c r="I25" s="62"/>
      <c r="J25" s="120"/>
      <c r="K25" s="121"/>
      <c r="L25" s="145"/>
      <c r="M25" s="145"/>
      <c r="N25" s="148"/>
      <c r="O25" s="148"/>
      <c r="P25" s="149"/>
    </row>
    <row r="26" spans="1:16">
      <c r="A26" s="7"/>
      <c r="B26" s="150"/>
      <c r="C26" s="151"/>
      <c r="D26" s="151"/>
      <c r="E26" s="151"/>
      <c r="F26" s="151"/>
      <c r="G26" s="151"/>
      <c r="H26" s="21"/>
      <c r="I26" s="20"/>
      <c r="J26" s="120"/>
      <c r="K26" s="121"/>
      <c r="L26" s="145"/>
      <c r="M26" s="145"/>
      <c r="N26" s="148"/>
      <c r="O26" s="148"/>
      <c r="P26" s="149"/>
    </row>
    <row r="27" spans="1:16" ht="14.25" thickBot="1">
      <c r="A27" s="7"/>
      <c r="B27" s="122" t="s">
        <v>10</v>
      </c>
      <c r="C27" s="123"/>
      <c r="D27" s="123"/>
      <c r="E27" s="123"/>
      <c r="F27" s="123"/>
      <c r="G27" s="123"/>
      <c r="H27" s="19"/>
      <c r="I27" s="18"/>
      <c r="J27" s="124"/>
      <c r="K27" s="125"/>
      <c r="L27" s="126">
        <v>172000</v>
      </c>
      <c r="M27" s="126"/>
      <c r="N27" s="87"/>
      <c r="O27" s="224"/>
      <c r="P27" s="225"/>
    </row>
    <row r="28" spans="1:16" ht="18.75" thickTop="1" thickBot="1">
      <c r="A28" s="7"/>
      <c r="B28" s="127"/>
      <c r="C28" s="128"/>
      <c r="D28" s="128"/>
      <c r="E28" s="128"/>
      <c r="F28" s="128"/>
      <c r="G28" s="128"/>
      <c r="H28" s="15"/>
      <c r="I28" s="14"/>
      <c r="J28" s="129" t="s">
        <v>5</v>
      </c>
      <c r="K28" s="130"/>
      <c r="L28" s="248">
        <v>172000</v>
      </c>
      <c r="M28" s="248"/>
      <c r="N28" s="13"/>
      <c r="O28" s="132"/>
      <c r="P28" s="133"/>
    </row>
    <row r="29" spans="1:16" ht="14.25" thickBot="1">
      <c r="A29" s="26"/>
      <c r="B29" s="13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6" ht="14.25" thickBot="1">
      <c r="A30" s="29" t="s">
        <v>105</v>
      </c>
      <c r="B30" s="137" t="s">
        <v>150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6">
      <c r="A31" s="7"/>
      <c r="B31" s="140" t="s">
        <v>157</v>
      </c>
      <c r="C31" s="141"/>
      <c r="D31" s="141"/>
      <c r="E31" s="141"/>
      <c r="F31" s="141"/>
      <c r="G31" s="141"/>
      <c r="H31" s="24">
        <v>1</v>
      </c>
      <c r="I31" s="23" t="s">
        <v>14</v>
      </c>
      <c r="J31" s="142"/>
      <c r="K31" s="143"/>
      <c r="L31" s="234">
        <v>88000</v>
      </c>
      <c r="M31" s="235"/>
      <c r="N31" s="240"/>
      <c r="O31" s="146"/>
      <c r="P31" s="147"/>
    </row>
    <row r="32" spans="1:16">
      <c r="A32" s="7"/>
      <c r="B32" s="150" t="s">
        <v>146</v>
      </c>
      <c r="C32" s="151"/>
      <c r="D32" s="151"/>
      <c r="E32" s="151"/>
      <c r="F32" s="151"/>
      <c r="G32" s="151"/>
      <c r="H32" s="82"/>
      <c r="I32" s="83"/>
      <c r="J32" s="84"/>
      <c r="K32" s="85"/>
      <c r="L32" s="236"/>
      <c r="M32" s="237"/>
      <c r="N32" s="241"/>
      <c r="O32" s="148"/>
      <c r="P32" s="149"/>
    </row>
    <row r="33" spans="1:16">
      <c r="A33" s="7"/>
      <c r="B33" s="245"/>
      <c r="C33" s="246"/>
      <c r="D33" s="246"/>
      <c r="E33" s="246"/>
      <c r="F33" s="246"/>
      <c r="G33" s="247"/>
      <c r="H33" s="88"/>
      <c r="I33" s="89"/>
      <c r="J33" s="120"/>
      <c r="K33" s="121"/>
      <c r="L33" s="236"/>
      <c r="M33" s="237"/>
      <c r="N33" s="241"/>
      <c r="O33" s="148"/>
      <c r="P33" s="149"/>
    </row>
    <row r="34" spans="1:16">
      <c r="A34" s="7"/>
      <c r="B34" s="150"/>
      <c r="C34" s="151"/>
      <c r="D34" s="151"/>
      <c r="E34" s="151"/>
      <c r="F34" s="151"/>
      <c r="G34" s="151"/>
      <c r="H34" s="65"/>
      <c r="I34" s="62"/>
      <c r="J34" s="120"/>
      <c r="K34" s="121"/>
      <c r="L34" s="238"/>
      <c r="M34" s="239"/>
      <c r="N34" s="242"/>
      <c r="O34" s="243"/>
      <c r="P34" s="244"/>
    </row>
    <row r="35" spans="1:16" ht="14.25" thickBot="1">
      <c r="A35" s="7"/>
      <c r="B35" s="122" t="s">
        <v>10</v>
      </c>
      <c r="C35" s="123"/>
      <c r="D35" s="123"/>
      <c r="E35" s="123"/>
      <c r="F35" s="123"/>
      <c r="G35" s="221"/>
      <c r="H35" s="19"/>
      <c r="I35" s="18"/>
      <c r="J35" s="124"/>
      <c r="K35" s="125"/>
      <c r="L35" s="222">
        <v>88000</v>
      </c>
      <c r="M35" s="223"/>
      <c r="N35" s="87"/>
      <c r="O35" s="224"/>
      <c r="P35" s="225"/>
    </row>
    <row r="36" spans="1:16" ht="18.75" thickTop="1" thickBot="1">
      <c r="A36" s="7"/>
      <c r="B36" s="127"/>
      <c r="C36" s="128"/>
      <c r="D36" s="128"/>
      <c r="E36" s="128"/>
      <c r="F36" s="128"/>
      <c r="G36" s="226"/>
      <c r="H36" s="15"/>
      <c r="I36" s="14"/>
      <c r="J36" s="227" t="s">
        <v>5</v>
      </c>
      <c r="K36" s="228"/>
      <c r="L36" s="229">
        <v>88000</v>
      </c>
      <c r="M36" s="230"/>
      <c r="N36" s="13"/>
      <c r="O36" s="132"/>
      <c r="P36" s="133"/>
    </row>
    <row r="37" spans="1:16" ht="14.25" thickBot="1">
      <c r="A37" s="7"/>
      <c r="B37" s="231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3"/>
    </row>
    <row r="38" spans="1:16" ht="14.25" thickBot="1">
      <c r="A38" s="29" t="s">
        <v>102</v>
      </c>
      <c r="B38" s="137" t="s">
        <v>150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  <row r="39" spans="1:16">
      <c r="A39" s="7"/>
      <c r="B39" s="140" t="s">
        <v>158</v>
      </c>
      <c r="C39" s="141"/>
      <c r="D39" s="141"/>
      <c r="E39" s="141"/>
      <c r="F39" s="141"/>
      <c r="G39" s="141"/>
      <c r="H39" s="24">
        <v>1</v>
      </c>
      <c r="I39" s="23" t="s">
        <v>14</v>
      </c>
      <c r="J39" s="142"/>
      <c r="K39" s="143"/>
      <c r="L39" s="234">
        <v>48000</v>
      </c>
      <c r="M39" s="235"/>
      <c r="N39" s="240"/>
      <c r="O39" s="146"/>
      <c r="P39" s="147"/>
    </row>
    <row r="40" spans="1:16">
      <c r="A40" s="7"/>
      <c r="B40" s="150"/>
      <c r="C40" s="151"/>
      <c r="D40" s="151"/>
      <c r="E40" s="151"/>
      <c r="F40" s="151"/>
      <c r="G40" s="151"/>
      <c r="H40" s="82"/>
      <c r="I40" s="83"/>
      <c r="J40" s="84"/>
      <c r="K40" s="85"/>
      <c r="L40" s="236"/>
      <c r="M40" s="237"/>
      <c r="N40" s="241"/>
      <c r="O40" s="148"/>
      <c r="P40" s="149"/>
    </row>
    <row r="41" spans="1:16">
      <c r="A41" s="7"/>
      <c r="B41" s="245"/>
      <c r="C41" s="246"/>
      <c r="D41" s="246"/>
      <c r="E41" s="246"/>
      <c r="F41" s="246"/>
      <c r="G41" s="247"/>
      <c r="H41" s="88"/>
      <c r="I41" s="89"/>
      <c r="J41" s="120"/>
      <c r="K41" s="121"/>
      <c r="L41" s="236"/>
      <c r="M41" s="237"/>
      <c r="N41" s="241"/>
      <c r="O41" s="148"/>
      <c r="P41" s="149"/>
    </row>
    <row r="42" spans="1:16">
      <c r="A42" s="7"/>
      <c r="B42" s="150"/>
      <c r="C42" s="151"/>
      <c r="D42" s="151"/>
      <c r="E42" s="151"/>
      <c r="F42" s="151"/>
      <c r="G42" s="151"/>
      <c r="H42" s="65"/>
      <c r="I42" s="62"/>
      <c r="J42" s="120"/>
      <c r="K42" s="121"/>
      <c r="L42" s="238"/>
      <c r="M42" s="239"/>
      <c r="N42" s="242"/>
      <c r="O42" s="243"/>
      <c r="P42" s="244"/>
    </row>
    <row r="43" spans="1:16" ht="14.25" thickBot="1">
      <c r="A43" s="7"/>
      <c r="B43" s="122" t="s">
        <v>10</v>
      </c>
      <c r="C43" s="123"/>
      <c r="D43" s="123"/>
      <c r="E43" s="123"/>
      <c r="F43" s="123"/>
      <c r="G43" s="221"/>
      <c r="H43" s="19"/>
      <c r="I43" s="18"/>
      <c r="J43" s="124"/>
      <c r="K43" s="125"/>
      <c r="L43" s="222">
        <v>48000</v>
      </c>
      <c r="M43" s="223"/>
      <c r="N43" s="87"/>
      <c r="O43" s="224"/>
      <c r="P43" s="225"/>
    </row>
    <row r="44" spans="1:16" ht="18.75" thickTop="1" thickBot="1">
      <c r="A44" s="7"/>
      <c r="B44" s="127"/>
      <c r="C44" s="128"/>
      <c r="D44" s="128"/>
      <c r="E44" s="128"/>
      <c r="F44" s="128"/>
      <c r="G44" s="226"/>
      <c r="H44" s="15"/>
      <c r="I44" s="14"/>
      <c r="J44" s="227" t="s">
        <v>5</v>
      </c>
      <c r="K44" s="228"/>
      <c r="L44" s="229">
        <v>48000</v>
      </c>
      <c r="M44" s="230"/>
      <c r="N44" s="13"/>
      <c r="O44" s="132"/>
      <c r="P44" s="133"/>
    </row>
    <row r="45" spans="1:16" ht="14.25" thickBot="1">
      <c r="A45" s="7"/>
      <c r="B45" s="231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3"/>
    </row>
    <row r="46" spans="1:16" ht="14.25" thickBot="1">
      <c r="A46" s="29" t="s">
        <v>103</v>
      </c>
      <c r="B46" s="137" t="s">
        <v>150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</row>
    <row r="47" spans="1:16">
      <c r="A47" s="7"/>
      <c r="B47" s="140" t="s">
        <v>159</v>
      </c>
      <c r="C47" s="141"/>
      <c r="D47" s="141"/>
      <c r="E47" s="141"/>
      <c r="F47" s="141"/>
      <c r="G47" s="141"/>
      <c r="H47" s="24">
        <v>1</v>
      </c>
      <c r="I47" s="23" t="s">
        <v>14</v>
      </c>
      <c r="J47" s="142"/>
      <c r="K47" s="143"/>
      <c r="L47" s="234">
        <v>24000</v>
      </c>
      <c r="M47" s="235"/>
      <c r="N47" s="240"/>
      <c r="O47" s="146"/>
      <c r="P47" s="147"/>
    </row>
    <row r="48" spans="1:16">
      <c r="A48" s="7"/>
      <c r="B48" s="150"/>
      <c r="C48" s="151"/>
      <c r="D48" s="151"/>
      <c r="E48" s="151"/>
      <c r="F48" s="151"/>
      <c r="G48" s="151"/>
      <c r="H48" s="82"/>
      <c r="I48" s="83"/>
      <c r="J48" s="84"/>
      <c r="K48" s="85"/>
      <c r="L48" s="236"/>
      <c r="M48" s="237"/>
      <c r="N48" s="241"/>
      <c r="O48" s="148"/>
      <c r="P48" s="149"/>
    </row>
    <row r="49" spans="1:16">
      <c r="A49" s="7"/>
      <c r="B49" s="245"/>
      <c r="C49" s="246"/>
      <c r="D49" s="246"/>
      <c r="E49" s="246"/>
      <c r="F49" s="246"/>
      <c r="G49" s="247"/>
      <c r="H49" s="88"/>
      <c r="I49" s="89"/>
      <c r="J49" s="120"/>
      <c r="K49" s="121"/>
      <c r="L49" s="236"/>
      <c r="M49" s="237"/>
      <c r="N49" s="241"/>
      <c r="O49" s="148"/>
      <c r="P49" s="149"/>
    </row>
    <row r="50" spans="1:16">
      <c r="A50" s="7"/>
      <c r="B50" s="150"/>
      <c r="C50" s="151"/>
      <c r="D50" s="151"/>
      <c r="E50" s="151"/>
      <c r="F50" s="151"/>
      <c r="G50" s="151"/>
      <c r="H50" s="65"/>
      <c r="I50" s="62"/>
      <c r="J50" s="120"/>
      <c r="K50" s="121"/>
      <c r="L50" s="238"/>
      <c r="M50" s="239"/>
      <c r="N50" s="242"/>
      <c r="O50" s="243"/>
      <c r="P50" s="244"/>
    </row>
    <row r="51" spans="1:16" ht="14.25" thickBot="1">
      <c r="A51" s="7"/>
      <c r="B51" s="122" t="s">
        <v>10</v>
      </c>
      <c r="C51" s="123"/>
      <c r="D51" s="123"/>
      <c r="E51" s="123"/>
      <c r="F51" s="123"/>
      <c r="G51" s="221"/>
      <c r="H51" s="19"/>
      <c r="I51" s="18"/>
      <c r="J51" s="124"/>
      <c r="K51" s="125"/>
      <c r="L51" s="222">
        <v>24000</v>
      </c>
      <c r="M51" s="223"/>
      <c r="N51" s="87"/>
      <c r="O51" s="224"/>
      <c r="P51" s="225"/>
    </row>
    <row r="52" spans="1:16" ht="18.75" thickTop="1" thickBot="1">
      <c r="A52" s="7"/>
      <c r="B52" s="127"/>
      <c r="C52" s="128"/>
      <c r="D52" s="128"/>
      <c r="E52" s="128"/>
      <c r="F52" s="128"/>
      <c r="G52" s="226"/>
      <c r="H52" s="15"/>
      <c r="I52" s="14"/>
      <c r="J52" s="227" t="s">
        <v>5</v>
      </c>
      <c r="K52" s="228"/>
      <c r="L52" s="229">
        <v>24000</v>
      </c>
      <c r="M52" s="230"/>
      <c r="N52" s="13"/>
      <c r="O52" s="132"/>
      <c r="P52" s="133"/>
    </row>
    <row r="53" spans="1:16" ht="19.5" thickBot="1">
      <c r="A53" s="12"/>
      <c r="B53" s="101" t="s">
        <v>3</v>
      </c>
      <c r="C53" s="102"/>
      <c r="D53" s="102"/>
      <c r="E53" s="103"/>
      <c r="F53" s="104">
        <v>0.08</v>
      </c>
      <c r="G53" s="105"/>
      <c r="H53" s="102" t="s">
        <v>2</v>
      </c>
      <c r="I53" s="102"/>
      <c r="J53" s="106"/>
      <c r="K53" s="107"/>
      <c r="L53" s="107"/>
      <c r="M53" s="108"/>
      <c r="N53" s="11"/>
      <c r="O53" s="11"/>
      <c r="P53" s="11"/>
    </row>
    <row r="54" spans="1:16" ht="14.25" thickBot="1">
      <c r="A54" s="7"/>
      <c r="B54" s="6"/>
      <c r="C54" s="6"/>
      <c r="D54" s="6"/>
      <c r="E54" s="6"/>
      <c r="F54" s="6"/>
      <c r="G54" s="6"/>
      <c r="H54" s="37"/>
      <c r="I54" s="6"/>
      <c r="J54" s="6"/>
      <c r="K54" s="6"/>
      <c r="L54" s="6"/>
      <c r="M54" s="6"/>
      <c r="N54" s="6"/>
      <c r="O54" s="6"/>
      <c r="P54" s="6"/>
    </row>
    <row r="55" spans="1:16">
      <c r="A55" s="7"/>
      <c r="B55" s="9" t="s">
        <v>1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5"/>
      <c r="N55" s="110"/>
      <c r="O55" s="111"/>
      <c r="P55" s="116"/>
    </row>
    <row r="56" spans="1:16">
      <c r="A56" s="7"/>
      <c r="B56" s="8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5"/>
      <c r="N56" s="112"/>
      <c r="O56" s="113"/>
      <c r="P56" s="117"/>
    </row>
    <row r="57" spans="1:16" ht="14.25" thickBot="1">
      <c r="A57" s="7"/>
      <c r="B57" s="6"/>
      <c r="C57" s="6"/>
      <c r="D57" s="6"/>
      <c r="E57" s="6"/>
      <c r="F57" s="6"/>
      <c r="G57" s="6"/>
      <c r="H57" s="37"/>
      <c r="I57" s="6"/>
      <c r="J57" s="6"/>
      <c r="K57" s="6"/>
      <c r="L57" s="6"/>
      <c r="M57" s="5"/>
      <c r="N57" s="114"/>
      <c r="O57" s="115"/>
      <c r="P57" s="118"/>
    </row>
    <row r="58" spans="1:16">
      <c r="B58" s="2"/>
      <c r="C58" s="2"/>
      <c r="D58" s="2"/>
      <c r="E58" s="2"/>
      <c r="F58" s="2"/>
      <c r="G58" s="2"/>
      <c r="H58" s="90"/>
      <c r="I58" s="2"/>
      <c r="J58" s="2"/>
      <c r="K58" s="2"/>
      <c r="L58" s="2"/>
      <c r="M58" s="2"/>
      <c r="N58" s="2"/>
      <c r="O58" s="2"/>
      <c r="P58" s="2"/>
    </row>
  </sheetData>
  <mergeCells count="123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3:P13"/>
    <mergeCell ref="B14:P14"/>
    <mergeCell ref="B15:G15"/>
    <mergeCell ref="J15:K15"/>
    <mergeCell ref="L15:M18"/>
    <mergeCell ref="N15:P18"/>
    <mergeCell ref="B16:G16"/>
    <mergeCell ref="B17:G17"/>
    <mergeCell ref="J17:K17"/>
    <mergeCell ref="B18:G18"/>
    <mergeCell ref="J18:K18"/>
    <mergeCell ref="B19:G19"/>
    <mergeCell ref="J19:K19"/>
    <mergeCell ref="L19:M19"/>
    <mergeCell ref="O19:P19"/>
    <mergeCell ref="B20:G20"/>
    <mergeCell ref="J20:K20"/>
    <mergeCell ref="L20:M20"/>
    <mergeCell ref="O20:P20"/>
    <mergeCell ref="B21:P21"/>
    <mergeCell ref="B22:P22"/>
    <mergeCell ref="B23:G23"/>
    <mergeCell ref="J23:K23"/>
    <mergeCell ref="L23:M26"/>
    <mergeCell ref="N23:P26"/>
    <mergeCell ref="B24:G24"/>
    <mergeCell ref="B25:G25"/>
    <mergeCell ref="J25:K25"/>
    <mergeCell ref="B26:G26"/>
    <mergeCell ref="J26:K26"/>
    <mergeCell ref="B27:G27"/>
    <mergeCell ref="J27:K27"/>
    <mergeCell ref="L27:M27"/>
    <mergeCell ref="O27:P27"/>
    <mergeCell ref="B28:G28"/>
    <mergeCell ref="J28:K28"/>
    <mergeCell ref="L28:M28"/>
    <mergeCell ref="O28:P28"/>
    <mergeCell ref="B29:P29"/>
    <mergeCell ref="B30:P30"/>
    <mergeCell ref="B31:G31"/>
    <mergeCell ref="J31:K31"/>
    <mergeCell ref="L31:M34"/>
    <mergeCell ref="N31:P34"/>
    <mergeCell ref="B32:G32"/>
    <mergeCell ref="B33:G33"/>
    <mergeCell ref="J33:K33"/>
    <mergeCell ref="B34:G34"/>
    <mergeCell ref="J34:K34"/>
    <mergeCell ref="B35:G35"/>
    <mergeCell ref="J35:K35"/>
    <mergeCell ref="L35:M35"/>
    <mergeCell ref="O35:P35"/>
    <mergeCell ref="B36:G36"/>
    <mergeCell ref="J36:K36"/>
    <mergeCell ref="L36:M36"/>
    <mergeCell ref="O36:P36"/>
    <mergeCell ref="B37:P37"/>
    <mergeCell ref="B38:P38"/>
    <mergeCell ref="B39:G39"/>
    <mergeCell ref="J39:K39"/>
    <mergeCell ref="L39:M42"/>
    <mergeCell ref="N39:P42"/>
    <mergeCell ref="B40:G40"/>
    <mergeCell ref="B41:G41"/>
    <mergeCell ref="J41:K41"/>
    <mergeCell ref="B42:G42"/>
    <mergeCell ref="J42:K42"/>
    <mergeCell ref="B43:G43"/>
    <mergeCell ref="J43:K43"/>
    <mergeCell ref="L43:M43"/>
    <mergeCell ref="O43:P43"/>
    <mergeCell ref="B44:G44"/>
    <mergeCell ref="J44:K44"/>
    <mergeCell ref="L44:M44"/>
    <mergeCell ref="O44:P44"/>
    <mergeCell ref="B45:P45"/>
    <mergeCell ref="B46:P46"/>
    <mergeCell ref="B47:G47"/>
    <mergeCell ref="J47:K47"/>
    <mergeCell ref="L47:M50"/>
    <mergeCell ref="N47:P50"/>
    <mergeCell ref="B48:G48"/>
    <mergeCell ref="B49:G49"/>
    <mergeCell ref="J49:K49"/>
    <mergeCell ref="B50:G50"/>
    <mergeCell ref="P55:P57"/>
    <mergeCell ref="C56:L56"/>
    <mergeCell ref="B53:E53"/>
    <mergeCell ref="F53:G53"/>
    <mergeCell ref="H53:I53"/>
    <mergeCell ref="J53:M53"/>
    <mergeCell ref="C55:L55"/>
    <mergeCell ref="N55:O57"/>
    <mergeCell ref="J50:K50"/>
    <mergeCell ref="B51:G51"/>
    <mergeCell ref="J51:K51"/>
    <mergeCell ref="L51:M51"/>
    <mergeCell ref="O51:P51"/>
    <mergeCell ref="B52:G52"/>
    <mergeCell ref="J52:K52"/>
    <mergeCell ref="L52:M52"/>
    <mergeCell ref="O52:P52"/>
  </mergeCells>
  <phoneticPr fontId="3"/>
  <dataValidations count="1">
    <dataValidation imeMode="off" allowBlank="1" showInputMessage="1" showErrorMessage="1" sqref="N1"/>
  </dataValidations>
  <pageMargins left="0.70866141732283472" right="0.70866141732283472" top="0.74803149606299213" bottom="0.74803149606299213" header="0.31496062992125984" footer="0.31496062992125984"/>
  <pageSetup paperSize="9" scale="96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4"/>
  <sheetViews>
    <sheetView topLeftCell="A25" workbookViewId="0">
      <selection activeCell="N1" sqref="N1:P1"/>
    </sheetView>
  </sheetViews>
  <sheetFormatPr defaultRowHeight="13.5"/>
  <cols>
    <col min="1" max="1" width="2.875" customWidth="1"/>
    <col min="2" max="2" width="5.375" customWidth="1"/>
    <col min="3" max="3" width="3.75" customWidth="1"/>
    <col min="4" max="4" width="4.125" customWidth="1"/>
    <col min="5" max="6" width="4.625" customWidth="1"/>
    <col min="8" max="8" width="5.5" customWidth="1"/>
    <col min="9" max="9" width="6.125" customWidth="1"/>
    <col min="10" max="10" width="4.125" customWidth="1"/>
    <col min="11" max="11" width="2.625" customWidth="1"/>
    <col min="12" max="12" width="5.25" customWidth="1"/>
    <col min="14" max="14" width="3.875" customWidth="1"/>
    <col min="15" max="15" width="4.875" customWidth="1"/>
    <col min="16" max="16" width="5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75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76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77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251"/>
      <c r="D5" s="252"/>
      <c r="E5" s="252"/>
      <c r="F5" s="252"/>
      <c r="G5" s="252"/>
      <c r="H5" s="78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/>
      <c r="D6" s="170"/>
      <c r="E6" s="170"/>
      <c r="F6" s="170"/>
      <c r="G6" s="170"/>
      <c r="H6" s="79"/>
      <c r="I6" s="37"/>
      <c r="J6" s="41" t="s">
        <v>142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143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144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217" t="s">
        <v>145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80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55" t="s">
        <v>27</v>
      </c>
      <c r="C12" s="156"/>
      <c r="D12" s="156"/>
      <c r="E12" s="156"/>
      <c r="F12" s="156"/>
      <c r="G12" s="156"/>
      <c r="H12" s="81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</row>
    <row r="13" spans="1:16" ht="15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1:16" ht="14.25" thickBot="1">
      <c r="A14" s="30" t="s">
        <v>21</v>
      </c>
      <c r="B14" s="137" t="s">
        <v>191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6">
      <c r="A15" s="7"/>
      <c r="B15" s="245" t="s">
        <v>192</v>
      </c>
      <c r="C15" s="246"/>
      <c r="D15" s="246"/>
      <c r="E15" s="246"/>
      <c r="F15" s="246"/>
      <c r="G15" s="247"/>
      <c r="H15" s="24">
        <v>1</v>
      </c>
      <c r="I15" s="23" t="s">
        <v>14</v>
      </c>
      <c r="J15" s="142"/>
      <c r="K15" s="143"/>
      <c r="L15" s="234">
        <v>250000</v>
      </c>
      <c r="M15" s="235"/>
      <c r="N15" s="146"/>
      <c r="O15" s="146"/>
      <c r="P15" s="147"/>
    </row>
    <row r="16" spans="1:16">
      <c r="A16" s="7"/>
      <c r="B16" s="150" t="s">
        <v>160</v>
      </c>
      <c r="C16" s="151"/>
      <c r="D16" s="151"/>
      <c r="E16" s="151"/>
      <c r="F16" s="151"/>
      <c r="G16" s="151"/>
      <c r="H16" s="82"/>
      <c r="I16" s="83"/>
      <c r="J16" s="84"/>
      <c r="K16" s="85"/>
      <c r="L16" s="236"/>
      <c r="M16" s="237"/>
      <c r="N16" s="148"/>
      <c r="O16" s="148"/>
      <c r="P16" s="149"/>
    </row>
    <row r="17" spans="1:16">
      <c r="A17" s="7"/>
      <c r="B17" s="245" t="s">
        <v>165</v>
      </c>
      <c r="C17" s="246"/>
      <c r="D17" s="246"/>
      <c r="E17" s="246"/>
      <c r="F17" s="246"/>
      <c r="G17" s="247"/>
      <c r="H17" s="22"/>
      <c r="I17" s="94"/>
      <c r="J17" s="84"/>
      <c r="K17" s="85"/>
      <c r="L17" s="236"/>
      <c r="M17" s="237"/>
      <c r="N17" s="148"/>
      <c r="O17" s="148"/>
      <c r="P17" s="149"/>
    </row>
    <row r="18" spans="1:16">
      <c r="A18" s="7"/>
      <c r="B18" s="245" t="s">
        <v>161</v>
      </c>
      <c r="C18" s="246"/>
      <c r="D18" s="246"/>
      <c r="E18" s="246"/>
      <c r="F18" s="246"/>
      <c r="G18" s="247"/>
      <c r="H18" s="74"/>
      <c r="I18" s="62"/>
      <c r="J18" s="120"/>
      <c r="K18" s="121"/>
      <c r="L18" s="236"/>
      <c r="M18" s="237"/>
      <c r="N18" s="148"/>
      <c r="O18" s="148"/>
      <c r="P18" s="149"/>
    </row>
    <row r="19" spans="1:16">
      <c r="A19" s="7"/>
      <c r="B19" s="150" t="s">
        <v>162</v>
      </c>
      <c r="C19" s="151"/>
      <c r="D19" s="151"/>
      <c r="E19" s="151"/>
      <c r="F19" s="151"/>
      <c r="G19" s="151"/>
      <c r="H19" s="21"/>
      <c r="I19" s="20"/>
      <c r="J19" s="120"/>
      <c r="K19" s="121"/>
      <c r="L19" s="236"/>
      <c r="M19" s="237"/>
      <c r="N19" s="148"/>
      <c r="O19" s="148"/>
      <c r="P19" s="149"/>
    </row>
    <row r="20" spans="1:16">
      <c r="A20" s="7"/>
      <c r="B20" s="245" t="s">
        <v>163</v>
      </c>
      <c r="C20" s="246"/>
      <c r="D20" s="246"/>
      <c r="E20" s="246"/>
      <c r="F20" s="246"/>
      <c r="G20" s="247"/>
      <c r="H20" s="21"/>
      <c r="I20" s="91"/>
      <c r="J20" s="92"/>
      <c r="K20" s="93"/>
      <c r="L20" s="238"/>
      <c r="M20" s="239"/>
      <c r="N20" s="70"/>
      <c r="O20" s="70"/>
      <c r="P20" s="71"/>
    </row>
    <row r="21" spans="1:16" ht="14.25" thickBot="1">
      <c r="A21" s="7"/>
      <c r="B21" s="122" t="s">
        <v>10</v>
      </c>
      <c r="C21" s="123"/>
      <c r="D21" s="123"/>
      <c r="E21" s="123"/>
      <c r="F21" s="123"/>
      <c r="G21" s="123"/>
      <c r="H21" s="19"/>
      <c r="I21" s="18"/>
      <c r="J21" s="124"/>
      <c r="K21" s="125"/>
      <c r="L21" s="126">
        <v>250000</v>
      </c>
      <c r="M21" s="126"/>
      <c r="N21" s="86"/>
      <c r="O21" s="249"/>
      <c r="P21" s="250"/>
    </row>
    <row r="22" spans="1:16" ht="18.75" thickTop="1" thickBot="1">
      <c r="A22" s="7"/>
      <c r="B22" s="127"/>
      <c r="C22" s="128"/>
      <c r="D22" s="128"/>
      <c r="E22" s="128"/>
      <c r="F22" s="128"/>
      <c r="G22" s="128"/>
      <c r="H22" s="15"/>
      <c r="I22" s="14"/>
      <c r="J22" s="129" t="s">
        <v>5</v>
      </c>
      <c r="K22" s="130"/>
      <c r="L22" s="248">
        <v>250000</v>
      </c>
      <c r="M22" s="248"/>
      <c r="N22" s="13"/>
      <c r="O22" s="132"/>
      <c r="P22" s="133"/>
    </row>
    <row r="23" spans="1:16" ht="14.25" thickBot="1">
      <c r="A23" s="26"/>
      <c r="B23" s="134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6" ht="14.25" thickBot="1">
      <c r="A24" s="29" t="s">
        <v>18</v>
      </c>
      <c r="B24" s="137" t="s">
        <v>191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16">
      <c r="A25" s="7"/>
      <c r="B25" s="140" t="s">
        <v>193</v>
      </c>
      <c r="C25" s="141"/>
      <c r="D25" s="141"/>
      <c r="E25" s="141"/>
      <c r="F25" s="141"/>
      <c r="G25" s="141"/>
      <c r="H25" s="24">
        <v>1</v>
      </c>
      <c r="I25" s="23" t="s">
        <v>14</v>
      </c>
      <c r="J25" s="142"/>
      <c r="K25" s="143"/>
      <c r="L25" s="144">
        <v>90000</v>
      </c>
      <c r="M25" s="144"/>
      <c r="N25" s="146"/>
      <c r="O25" s="146"/>
      <c r="P25" s="147"/>
    </row>
    <row r="26" spans="1:16">
      <c r="A26" s="7"/>
      <c r="B26" s="150" t="s">
        <v>160</v>
      </c>
      <c r="C26" s="151"/>
      <c r="D26" s="151"/>
      <c r="E26" s="151"/>
      <c r="F26" s="151"/>
      <c r="G26" s="151"/>
      <c r="H26" s="82"/>
      <c r="I26" s="83"/>
      <c r="J26" s="84"/>
      <c r="K26" s="85"/>
      <c r="L26" s="145"/>
      <c r="M26" s="145"/>
      <c r="N26" s="148"/>
      <c r="O26" s="148"/>
      <c r="P26" s="149"/>
    </row>
    <row r="27" spans="1:16">
      <c r="A27" s="7"/>
      <c r="B27" s="245" t="s">
        <v>161</v>
      </c>
      <c r="C27" s="246"/>
      <c r="D27" s="246"/>
      <c r="E27" s="246"/>
      <c r="F27" s="246"/>
      <c r="G27" s="247"/>
      <c r="H27" s="65"/>
      <c r="I27" s="62"/>
      <c r="J27" s="120"/>
      <c r="K27" s="121"/>
      <c r="L27" s="145"/>
      <c r="M27" s="145"/>
      <c r="N27" s="148"/>
      <c r="O27" s="148"/>
      <c r="P27" s="149"/>
    </row>
    <row r="28" spans="1:16">
      <c r="A28" s="7"/>
      <c r="B28" s="150" t="s">
        <v>164</v>
      </c>
      <c r="C28" s="151"/>
      <c r="D28" s="151"/>
      <c r="E28" s="151"/>
      <c r="F28" s="151"/>
      <c r="G28" s="151"/>
      <c r="H28" s="22"/>
      <c r="I28" s="62"/>
      <c r="J28" s="68"/>
      <c r="K28" s="69"/>
      <c r="L28" s="145"/>
      <c r="M28" s="145"/>
      <c r="N28" s="148"/>
      <c r="O28" s="148"/>
      <c r="P28" s="149"/>
    </row>
    <row r="29" spans="1:16">
      <c r="A29" s="7"/>
      <c r="B29" s="245" t="s">
        <v>163</v>
      </c>
      <c r="C29" s="246"/>
      <c r="D29" s="246"/>
      <c r="E29" s="246"/>
      <c r="F29" s="246"/>
      <c r="G29" s="247"/>
      <c r="H29" s="21"/>
      <c r="I29" s="20"/>
      <c r="J29" s="120"/>
      <c r="K29" s="121"/>
      <c r="L29" s="145"/>
      <c r="M29" s="145"/>
      <c r="N29" s="148"/>
      <c r="O29" s="148"/>
      <c r="P29" s="149"/>
    </row>
    <row r="30" spans="1:16" ht="14.25" thickBot="1">
      <c r="A30" s="7"/>
      <c r="B30" s="122" t="s">
        <v>10</v>
      </c>
      <c r="C30" s="123"/>
      <c r="D30" s="123"/>
      <c r="E30" s="123"/>
      <c r="F30" s="123"/>
      <c r="G30" s="123"/>
      <c r="H30" s="19"/>
      <c r="I30" s="18"/>
      <c r="J30" s="124"/>
      <c r="K30" s="125"/>
      <c r="L30" s="126">
        <v>90000</v>
      </c>
      <c r="M30" s="126"/>
      <c r="N30" s="87"/>
      <c r="O30" s="224"/>
      <c r="P30" s="225"/>
    </row>
    <row r="31" spans="1:16" ht="18.75" thickTop="1" thickBot="1">
      <c r="A31" s="7"/>
      <c r="B31" s="127"/>
      <c r="C31" s="128"/>
      <c r="D31" s="128"/>
      <c r="E31" s="128"/>
      <c r="F31" s="128"/>
      <c r="G31" s="128"/>
      <c r="H31" s="15"/>
      <c r="I31" s="14"/>
      <c r="J31" s="129" t="s">
        <v>5</v>
      </c>
      <c r="K31" s="130"/>
      <c r="L31" s="248">
        <v>90000</v>
      </c>
      <c r="M31" s="248"/>
      <c r="N31" s="13"/>
      <c r="O31" s="132"/>
      <c r="P31" s="133"/>
    </row>
    <row r="32" spans="1:16" ht="14.25" thickBot="1">
      <c r="A32" s="26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6" ht="14.25" thickBot="1">
      <c r="A33" s="29" t="s">
        <v>105</v>
      </c>
      <c r="B33" s="137" t="s">
        <v>191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  <row r="34" spans="1:16">
      <c r="A34" s="7"/>
      <c r="B34" s="140" t="s">
        <v>194</v>
      </c>
      <c r="C34" s="141"/>
      <c r="D34" s="141"/>
      <c r="E34" s="141"/>
      <c r="F34" s="141"/>
      <c r="G34" s="141"/>
      <c r="H34" s="24">
        <v>1</v>
      </c>
      <c r="I34" s="23" t="s">
        <v>14</v>
      </c>
      <c r="J34" s="142"/>
      <c r="K34" s="143"/>
      <c r="L34" s="234">
        <v>60000</v>
      </c>
      <c r="M34" s="235"/>
      <c r="N34" s="240"/>
      <c r="O34" s="146"/>
      <c r="P34" s="147"/>
    </row>
    <row r="35" spans="1:16">
      <c r="A35" s="7"/>
      <c r="B35" s="150" t="s">
        <v>167</v>
      </c>
      <c r="C35" s="151"/>
      <c r="D35" s="151"/>
      <c r="E35" s="151"/>
      <c r="F35" s="151"/>
      <c r="G35" s="151"/>
      <c r="H35" s="82"/>
      <c r="I35" s="83"/>
      <c r="J35" s="84"/>
      <c r="K35" s="85"/>
      <c r="L35" s="236"/>
      <c r="M35" s="237"/>
      <c r="N35" s="241"/>
      <c r="O35" s="148"/>
      <c r="P35" s="149"/>
    </row>
    <row r="36" spans="1:16">
      <c r="A36" s="7"/>
      <c r="B36" s="245" t="s">
        <v>161</v>
      </c>
      <c r="C36" s="246"/>
      <c r="D36" s="246"/>
      <c r="E36" s="246"/>
      <c r="F36" s="246"/>
      <c r="G36" s="247"/>
      <c r="H36" s="95"/>
      <c r="I36" s="96"/>
      <c r="J36" s="84"/>
      <c r="K36" s="85"/>
      <c r="L36" s="236"/>
      <c r="M36" s="237"/>
      <c r="N36" s="241"/>
      <c r="O36" s="148"/>
      <c r="P36" s="149"/>
    </row>
    <row r="37" spans="1:16">
      <c r="A37" s="7"/>
      <c r="B37" s="150" t="s">
        <v>69</v>
      </c>
      <c r="C37" s="151"/>
      <c r="D37" s="151"/>
      <c r="E37" s="151"/>
      <c r="F37" s="151"/>
      <c r="G37" s="151"/>
      <c r="H37" s="88"/>
      <c r="I37" s="89"/>
      <c r="J37" s="120"/>
      <c r="K37" s="121"/>
      <c r="L37" s="236"/>
      <c r="M37" s="237"/>
      <c r="N37" s="241"/>
      <c r="O37" s="148"/>
      <c r="P37" s="149"/>
    </row>
    <row r="38" spans="1:16">
      <c r="A38" s="7"/>
      <c r="B38" s="245" t="s">
        <v>166</v>
      </c>
      <c r="C38" s="246"/>
      <c r="D38" s="246"/>
      <c r="E38" s="246"/>
      <c r="F38" s="246"/>
      <c r="G38" s="247"/>
      <c r="H38" s="65"/>
      <c r="I38" s="62"/>
      <c r="J38" s="120"/>
      <c r="K38" s="121"/>
      <c r="L38" s="238"/>
      <c r="M38" s="239"/>
      <c r="N38" s="242"/>
      <c r="O38" s="243"/>
      <c r="P38" s="244"/>
    </row>
    <row r="39" spans="1:16" ht="14.25" thickBot="1">
      <c r="A39" s="7"/>
      <c r="B39" s="122" t="s">
        <v>10</v>
      </c>
      <c r="C39" s="123"/>
      <c r="D39" s="123"/>
      <c r="E39" s="123"/>
      <c r="F39" s="123"/>
      <c r="G39" s="221"/>
      <c r="H39" s="19"/>
      <c r="I39" s="18"/>
      <c r="J39" s="124"/>
      <c r="K39" s="125"/>
      <c r="L39" s="222">
        <v>60000</v>
      </c>
      <c r="M39" s="223"/>
      <c r="N39" s="87"/>
      <c r="O39" s="224"/>
      <c r="P39" s="225"/>
    </row>
    <row r="40" spans="1:16" ht="18.75" thickTop="1" thickBot="1">
      <c r="A40" s="7"/>
      <c r="B40" s="127"/>
      <c r="C40" s="128"/>
      <c r="D40" s="128"/>
      <c r="E40" s="128"/>
      <c r="F40" s="128"/>
      <c r="G40" s="226"/>
      <c r="H40" s="15"/>
      <c r="I40" s="14"/>
      <c r="J40" s="227" t="s">
        <v>5</v>
      </c>
      <c r="K40" s="228"/>
      <c r="L40" s="229">
        <v>60000</v>
      </c>
      <c r="M40" s="230"/>
      <c r="N40" s="13"/>
      <c r="O40" s="132"/>
      <c r="P40" s="133"/>
    </row>
    <row r="41" spans="1:16" ht="14.25" thickBot="1">
      <c r="A41" s="7"/>
      <c r="B41" s="231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3"/>
    </row>
    <row r="42" spans="1:16" ht="14.25" thickBot="1">
      <c r="A42" s="29" t="s">
        <v>102</v>
      </c>
      <c r="B42" s="137" t="s">
        <v>191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</row>
    <row r="43" spans="1:16">
      <c r="A43" s="7"/>
      <c r="B43" s="140" t="s">
        <v>195</v>
      </c>
      <c r="C43" s="141"/>
      <c r="D43" s="141"/>
      <c r="E43" s="141"/>
      <c r="F43" s="141"/>
      <c r="G43" s="141"/>
      <c r="H43" s="24">
        <v>1</v>
      </c>
      <c r="I43" s="23" t="s">
        <v>14</v>
      </c>
      <c r="J43" s="142"/>
      <c r="K43" s="143"/>
      <c r="L43" s="234">
        <v>30000</v>
      </c>
      <c r="M43" s="235"/>
      <c r="N43" s="240"/>
      <c r="O43" s="146"/>
      <c r="P43" s="147"/>
    </row>
    <row r="44" spans="1:16">
      <c r="A44" s="7"/>
      <c r="B44" s="150" t="s">
        <v>168</v>
      </c>
      <c r="C44" s="151"/>
      <c r="D44" s="151"/>
      <c r="E44" s="151"/>
      <c r="F44" s="151"/>
      <c r="G44" s="151"/>
      <c r="H44" s="82"/>
      <c r="I44" s="83"/>
      <c r="J44" s="84"/>
      <c r="K44" s="85"/>
      <c r="L44" s="236"/>
      <c r="M44" s="237"/>
      <c r="N44" s="241"/>
      <c r="O44" s="148"/>
      <c r="P44" s="149"/>
    </row>
    <row r="45" spans="1:16">
      <c r="A45" s="7"/>
      <c r="B45" s="245" t="s">
        <v>161</v>
      </c>
      <c r="C45" s="246"/>
      <c r="D45" s="246"/>
      <c r="E45" s="246"/>
      <c r="F45" s="246"/>
      <c r="G45" s="247"/>
      <c r="H45" s="88"/>
      <c r="I45" s="89"/>
      <c r="J45" s="120"/>
      <c r="K45" s="121"/>
      <c r="L45" s="236"/>
      <c r="M45" s="237"/>
      <c r="N45" s="241"/>
      <c r="O45" s="148"/>
      <c r="P45" s="149"/>
    </row>
    <row r="46" spans="1:16">
      <c r="A46" s="7"/>
      <c r="B46" s="150" t="s">
        <v>71</v>
      </c>
      <c r="C46" s="151"/>
      <c r="D46" s="151"/>
      <c r="E46" s="151"/>
      <c r="F46" s="151"/>
      <c r="G46" s="151"/>
      <c r="H46" s="65"/>
      <c r="I46" s="62"/>
      <c r="J46" s="120"/>
      <c r="K46" s="121"/>
      <c r="L46" s="238"/>
      <c r="M46" s="239"/>
      <c r="N46" s="242"/>
      <c r="O46" s="243"/>
      <c r="P46" s="244"/>
    </row>
    <row r="47" spans="1:16" ht="14.25" thickBot="1">
      <c r="A47" s="7"/>
      <c r="B47" s="122" t="s">
        <v>10</v>
      </c>
      <c r="C47" s="123"/>
      <c r="D47" s="123"/>
      <c r="E47" s="123"/>
      <c r="F47" s="123"/>
      <c r="G47" s="221"/>
      <c r="H47" s="19"/>
      <c r="I47" s="18"/>
      <c r="J47" s="124"/>
      <c r="K47" s="125"/>
      <c r="L47" s="222">
        <v>30000</v>
      </c>
      <c r="M47" s="223"/>
      <c r="N47" s="87"/>
      <c r="O47" s="224"/>
      <c r="P47" s="225"/>
    </row>
    <row r="48" spans="1:16" ht="18.75" thickTop="1" thickBot="1">
      <c r="A48" s="7"/>
      <c r="B48" s="127"/>
      <c r="C48" s="128"/>
      <c r="D48" s="128"/>
      <c r="E48" s="128"/>
      <c r="F48" s="128"/>
      <c r="G48" s="226"/>
      <c r="H48" s="15"/>
      <c r="I48" s="14"/>
      <c r="J48" s="227" t="s">
        <v>5</v>
      </c>
      <c r="K48" s="228"/>
      <c r="L48" s="229">
        <v>30000</v>
      </c>
      <c r="M48" s="230"/>
      <c r="N48" s="13"/>
      <c r="O48" s="132"/>
      <c r="P48" s="133"/>
    </row>
    <row r="49" spans="1:16" ht="19.5" thickBot="1">
      <c r="A49" s="12"/>
      <c r="B49" s="101" t="s">
        <v>3</v>
      </c>
      <c r="C49" s="102"/>
      <c r="D49" s="102"/>
      <c r="E49" s="103"/>
      <c r="F49" s="104">
        <v>0.08</v>
      </c>
      <c r="G49" s="105"/>
      <c r="H49" s="102" t="s">
        <v>2</v>
      </c>
      <c r="I49" s="102"/>
      <c r="J49" s="106"/>
      <c r="K49" s="107"/>
      <c r="L49" s="107"/>
      <c r="M49" s="108"/>
      <c r="N49" s="11"/>
      <c r="O49" s="11"/>
      <c r="P49" s="11"/>
    </row>
    <row r="50" spans="1:16" ht="14.25" thickBot="1">
      <c r="A50" s="7"/>
      <c r="B50" s="6"/>
      <c r="C50" s="6"/>
      <c r="D50" s="6"/>
      <c r="E50" s="6"/>
      <c r="F50" s="6"/>
      <c r="G50" s="6"/>
      <c r="H50" s="37"/>
      <c r="I50" s="6"/>
      <c r="J50" s="6"/>
      <c r="K50" s="6"/>
      <c r="L50" s="6"/>
      <c r="M50" s="6"/>
      <c r="N50" s="6"/>
      <c r="O50" s="6"/>
      <c r="P50" s="6"/>
    </row>
    <row r="51" spans="1:16">
      <c r="A51" s="7"/>
      <c r="B51" s="9" t="s">
        <v>1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5"/>
      <c r="N51" s="110"/>
      <c r="O51" s="111"/>
      <c r="P51" s="116"/>
    </row>
    <row r="52" spans="1:16">
      <c r="A52" s="7"/>
      <c r="B52" s="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5"/>
      <c r="N52" s="112"/>
      <c r="O52" s="113"/>
      <c r="P52" s="117"/>
    </row>
    <row r="53" spans="1:16" ht="14.25" thickBot="1">
      <c r="A53" s="7"/>
      <c r="B53" s="6"/>
      <c r="C53" s="6"/>
      <c r="D53" s="6"/>
      <c r="E53" s="6"/>
      <c r="F53" s="6"/>
      <c r="G53" s="6"/>
      <c r="H53" s="37"/>
      <c r="I53" s="6"/>
      <c r="J53" s="6"/>
      <c r="K53" s="6"/>
      <c r="L53" s="6"/>
      <c r="M53" s="5"/>
      <c r="N53" s="114"/>
      <c r="O53" s="115"/>
      <c r="P53" s="118"/>
    </row>
    <row r="54" spans="1:16">
      <c r="B54" s="2"/>
      <c r="C54" s="2"/>
      <c r="D54" s="2"/>
      <c r="E54" s="2"/>
      <c r="F54" s="2"/>
      <c r="G54" s="2"/>
      <c r="H54" s="90"/>
      <c r="I54" s="2"/>
      <c r="J54" s="2"/>
      <c r="K54" s="2"/>
      <c r="L54" s="2"/>
      <c r="M54" s="2"/>
      <c r="N54" s="2"/>
      <c r="O54" s="2"/>
      <c r="P54" s="2"/>
    </row>
  </sheetData>
  <mergeCells count="108">
    <mergeCell ref="N1:P1"/>
    <mergeCell ref="B3:G3"/>
    <mergeCell ref="C5:G5"/>
    <mergeCell ref="C6:G6"/>
    <mergeCell ref="B7:D7"/>
    <mergeCell ref="E7:H7"/>
    <mergeCell ref="J7:O7"/>
    <mergeCell ref="B10:D10"/>
    <mergeCell ref="E10:H10"/>
    <mergeCell ref="K10:O10"/>
    <mergeCell ref="B12:G12"/>
    <mergeCell ref="J12:K12"/>
    <mergeCell ref="L12:M12"/>
    <mergeCell ref="N12:P12"/>
    <mergeCell ref="B8:D8"/>
    <mergeCell ref="E8:H8"/>
    <mergeCell ref="J8:O8"/>
    <mergeCell ref="B9:D9"/>
    <mergeCell ref="E9:H9"/>
    <mergeCell ref="J9:P9"/>
    <mergeCell ref="B13:P13"/>
    <mergeCell ref="B14:P14"/>
    <mergeCell ref="B15:G15"/>
    <mergeCell ref="J15:K15"/>
    <mergeCell ref="N15:P19"/>
    <mergeCell ref="B16:G16"/>
    <mergeCell ref="B18:G18"/>
    <mergeCell ref="J18:K18"/>
    <mergeCell ref="B19:G19"/>
    <mergeCell ref="J19:K19"/>
    <mergeCell ref="B21:G21"/>
    <mergeCell ref="J21:K21"/>
    <mergeCell ref="L21:M21"/>
    <mergeCell ref="O21:P21"/>
    <mergeCell ref="B22:G22"/>
    <mergeCell ref="J22:K22"/>
    <mergeCell ref="L22:M22"/>
    <mergeCell ref="O22:P22"/>
    <mergeCell ref="B23:P23"/>
    <mergeCell ref="B24:P24"/>
    <mergeCell ref="B25:G25"/>
    <mergeCell ref="J25:K25"/>
    <mergeCell ref="L25:M29"/>
    <mergeCell ref="N25:P29"/>
    <mergeCell ref="B26:G26"/>
    <mergeCell ref="B27:G27"/>
    <mergeCell ref="J27:K27"/>
    <mergeCell ref="B29:G29"/>
    <mergeCell ref="J29:K29"/>
    <mergeCell ref="B30:G30"/>
    <mergeCell ref="J30:K30"/>
    <mergeCell ref="L30:M30"/>
    <mergeCell ref="O30:P30"/>
    <mergeCell ref="B31:G31"/>
    <mergeCell ref="J31:K31"/>
    <mergeCell ref="L31:M31"/>
    <mergeCell ref="O31:P31"/>
    <mergeCell ref="B32:P32"/>
    <mergeCell ref="B33:P33"/>
    <mergeCell ref="B34:G34"/>
    <mergeCell ref="J34:K34"/>
    <mergeCell ref="L34:M38"/>
    <mergeCell ref="N34:P38"/>
    <mergeCell ref="B35:G35"/>
    <mergeCell ref="B37:G37"/>
    <mergeCell ref="J37:K37"/>
    <mergeCell ref="B38:G38"/>
    <mergeCell ref="B43:G43"/>
    <mergeCell ref="J43:K43"/>
    <mergeCell ref="L43:M46"/>
    <mergeCell ref="N43:P46"/>
    <mergeCell ref="B44:G44"/>
    <mergeCell ref="B45:G45"/>
    <mergeCell ref="J45:K45"/>
    <mergeCell ref="B46:G46"/>
    <mergeCell ref="J38:K38"/>
    <mergeCell ref="B39:G39"/>
    <mergeCell ref="J39:K39"/>
    <mergeCell ref="L39:M39"/>
    <mergeCell ref="O39:P39"/>
    <mergeCell ref="B40:G40"/>
    <mergeCell ref="J40:K40"/>
    <mergeCell ref="L40:M40"/>
    <mergeCell ref="O40:P40"/>
    <mergeCell ref="P51:P53"/>
    <mergeCell ref="C52:L52"/>
    <mergeCell ref="B20:G20"/>
    <mergeCell ref="L15:M20"/>
    <mergeCell ref="B28:G28"/>
    <mergeCell ref="B17:G17"/>
    <mergeCell ref="B36:G36"/>
    <mergeCell ref="B49:E49"/>
    <mergeCell ref="F49:G49"/>
    <mergeCell ref="H49:I49"/>
    <mergeCell ref="J49:M49"/>
    <mergeCell ref="C51:L51"/>
    <mergeCell ref="N51:O53"/>
    <mergeCell ref="J46:K46"/>
    <mergeCell ref="B47:G47"/>
    <mergeCell ref="J47:K47"/>
    <mergeCell ref="L47:M47"/>
    <mergeCell ref="O47:P47"/>
    <mergeCell ref="B48:G48"/>
    <mergeCell ref="J48:K48"/>
    <mergeCell ref="L48:M48"/>
    <mergeCell ref="O48:P48"/>
    <mergeCell ref="B41:P41"/>
    <mergeCell ref="B42:P42"/>
  </mergeCells>
  <phoneticPr fontId="3"/>
  <dataValidations count="1">
    <dataValidation imeMode="off" allowBlank="1" showInputMessage="1" showErrorMessage="1" sqref="N1"/>
  </dataValidations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workbookViewId="0">
      <selection activeCell="S4" sqref="S4"/>
    </sheetView>
  </sheetViews>
  <sheetFormatPr defaultRowHeight="13.5"/>
  <cols>
    <col min="1" max="1" width="3.375" customWidth="1"/>
    <col min="2" max="2" width="5.75" customWidth="1"/>
    <col min="3" max="3" width="5.375" customWidth="1"/>
    <col min="4" max="4" width="4.75" customWidth="1"/>
    <col min="5" max="5" width="6.875" customWidth="1"/>
    <col min="6" max="6" width="5.875" customWidth="1"/>
    <col min="7" max="7" width="5" customWidth="1"/>
    <col min="8" max="8" width="4.875" customWidth="1"/>
    <col min="9" max="9" width="6.75" customWidth="1"/>
    <col min="10" max="10" width="3.625" customWidth="1"/>
    <col min="11" max="11" width="6.625" customWidth="1"/>
    <col min="12" max="12" width="4.25" customWidth="1"/>
    <col min="14" max="14" width="7.25" customWidth="1"/>
    <col min="15" max="15" width="4.125" customWidth="1"/>
    <col min="16" max="16" width="2.5" customWidth="1"/>
  </cols>
  <sheetData>
    <row r="1" spans="1:16">
      <c r="A1" s="38"/>
      <c r="B1" s="38"/>
      <c r="C1" s="54"/>
      <c r="D1" s="54"/>
      <c r="E1" s="54"/>
      <c r="F1" s="54"/>
      <c r="G1" s="54"/>
      <c r="H1" s="54"/>
      <c r="I1" s="54"/>
      <c r="J1" s="54"/>
      <c r="K1" s="54"/>
      <c r="L1" s="54"/>
      <c r="M1" s="53"/>
      <c r="N1" s="166"/>
      <c r="O1" s="166"/>
      <c r="P1" s="166"/>
    </row>
    <row r="2" spans="1:16" ht="20.25">
      <c r="A2" s="38"/>
      <c r="B2" s="37"/>
      <c r="C2" s="52"/>
      <c r="D2" s="52"/>
      <c r="E2" s="52"/>
      <c r="F2" s="52"/>
      <c r="G2" s="51"/>
      <c r="H2" s="75"/>
      <c r="I2" s="47"/>
      <c r="J2" s="47"/>
      <c r="K2" s="46"/>
      <c r="L2" s="46"/>
      <c r="M2" s="50"/>
      <c r="N2" s="50"/>
      <c r="O2" s="50"/>
      <c r="P2" s="50"/>
    </row>
    <row r="3" spans="1:16" ht="18.75">
      <c r="A3" s="38"/>
      <c r="B3" s="167"/>
      <c r="C3" s="167"/>
      <c r="D3" s="167"/>
      <c r="E3" s="167"/>
      <c r="F3" s="167"/>
      <c r="G3" s="167"/>
      <c r="H3" s="76"/>
      <c r="I3" s="37"/>
      <c r="J3" s="37"/>
      <c r="K3" s="46"/>
      <c r="L3" s="46"/>
      <c r="M3" s="48"/>
      <c r="N3" s="48"/>
      <c r="O3" s="48"/>
      <c r="P3" s="48"/>
    </row>
    <row r="4" spans="1:16" ht="20.25">
      <c r="A4" s="38"/>
      <c r="B4" s="37"/>
      <c r="C4" s="43"/>
      <c r="D4" s="43"/>
      <c r="E4" s="43"/>
      <c r="F4" s="43"/>
      <c r="G4" s="43"/>
      <c r="H4" s="77"/>
      <c r="I4" s="47"/>
      <c r="J4" s="47"/>
      <c r="K4" s="46"/>
      <c r="L4" s="46"/>
      <c r="M4" s="40"/>
      <c r="N4" s="40"/>
      <c r="O4" s="40"/>
      <c r="P4" s="40"/>
    </row>
    <row r="5" spans="1:16">
      <c r="A5" s="38"/>
      <c r="B5" s="45"/>
      <c r="C5" s="251"/>
      <c r="D5" s="252"/>
      <c r="E5" s="252"/>
      <c r="F5" s="252"/>
      <c r="G5" s="252"/>
      <c r="H5" s="78"/>
      <c r="I5" s="37"/>
      <c r="J5" s="37"/>
      <c r="K5" s="37"/>
      <c r="L5" s="43"/>
      <c r="M5" s="40"/>
      <c r="N5" s="40"/>
      <c r="O5" s="40"/>
      <c r="P5" s="40"/>
    </row>
    <row r="6" spans="1:16">
      <c r="A6" s="38"/>
      <c r="B6" s="37"/>
      <c r="C6" s="170"/>
      <c r="D6" s="170"/>
      <c r="E6" s="170"/>
      <c r="F6" s="170"/>
      <c r="G6" s="170"/>
      <c r="H6" s="79"/>
      <c r="I6" s="37"/>
      <c r="J6" s="41" t="s">
        <v>142</v>
      </c>
      <c r="K6" s="40"/>
      <c r="L6" s="40"/>
      <c r="M6" s="40"/>
      <c r="N6" s="40"/>
      <c r="O6" s="40"/>
      <c r="P6" s="37"/>
    </row>
    <row r="7" spans="1:16">
      <c r="A7" s="38"/>
      <c r="B7" s="172" t="s">
        <v>32</v>
      </c>
      <c r="C7" s="172"/>
      <c r="D7" s="172"/>
      <c r="E7" s="173"/>
      <c r="F7" s="173"/>
      <c r="G7" s="173"/>
      <c r="H7" s="173"/>
      <c r="I7" s="37"/>
      <c r="J7" s="162" t="s">
        <v>143</v>
      </c>
      <c r="K7" s="162"/>
      <c r="L7" s="162"/>
      <c r="M7" s="162"/>
      <c r="N7" s="162"/>
      <c r="O7" s="162"/>
      <c r="P7" s="37"/>
    </row>
    <row r="8" spans="1:16">
      <c r="A8" s="38"/>
      <c r="B8" s="160" t="s">
        <v>31</v>
      </c>
      <c r="C8" s="160"/>
      <c r="D8" s="160"/>
      <c r="E8" s="161"/>
      <c r="F8" s="161"/>
      <c r="G8" s="161"/>
      <c r="H8" s="161"/>
      <c r="I8" s="37"/>
      <c r="J8" s="162" t="s">
        <v>144</v>
      </c>
      <c r="K8" s="162"/>
      <c r="L8" s="162"/>
      <c r="M8" s="162"/>
      <c r="N8" s="162"/>
      <c r="O8" s="162"/>
      <c r="P8" s="37"/>
    </row>
    <row r="9" spans="1:16">
      <c r="A9" s="38"/>
      <c r="B9" s="160" t="s">
        <v>30</v>
      </c>
      <c r="C9" s="160"/>
      <c r="D9" s="160"/>
      <c r="E9" s="163" t="s">
        <v>90</v>
      </c>
      <c r="F9" s="163"/>
      <c r="G9" s="163"/>
      <c r="H9" s="163"/>
      <c r="I9" s="37"/>
      <c r="J9" s="217" t="s">
        <v>145</v>
      </c>
      <c r="K9" s="217"/>
      <c r="L9" s="217"/>
      <c r="M9" s="217"/>
      <c r="N9" s="217"/>
      <c r="O9" s="217"/>
      <c r="P9" s="217"/>
    </row>
    <row r="10" spans="1:16">
      <c r="A10" s="38"/>
      <c r="B10" s="160" t="s">
        <v>29</v>
      </c>
      <c r="C10" s="174"/>
      <c r="D10" s="174"/>
      <c r="E10" s="163" t="s">
        <v>90</v>
      </c>
      <c r="F10" s="163"/>
      <c r="G10" s="163"/>
      <c r="H10" s="163"/>
      <c r="I10" s="37"/>
      <c r="J10" s="66" t="s">
        <v>28</v>
      </c>
      <c r="K10" s="175"/>
      <c r="L10" s="175"/>
      <c r="M10" s="175"/>
      <c r="N10" s="175"/>
      <c r="O10" s="175"/>
      <c r="P10" s="36"/>
    </row>
    <row r="11" spans="1:16" ht="14.25" thickBot="1">
      <c r="A11" s="12"/>
      <c r="B11" s="35"/>
      <c r="C11" s="34"/>
      <c r="D11" s="34"/>
      <c r="E11" s="34"/>
      <c r="F11" s="34"/>
      <c r="G11" s="34"/>
      <c r="H11" s="80"/>
      <c r="I11" s="34"/>
      <c r="J11" s="34"/>
      <c r="K11" s="34"/>
      <c r="L11" s="33"/>
      <c r="M11" s="12"/>
      <c r="N11" s="12"/>
      <c r="O11" s="12"/>
      <c r="P11" s="32"/>
    </row>
    <row r="12" spans="1:16" ht="14.25" thickBot="1">
      <c r="A12" s="12"/>
      <c r="B12" s="155" t="s">
        <v>27</v>
      </c>
      <c r="C12" s="156"/>
      <c r="D12" s="156"/>
      <c r="E12" s="156"/>
      <c r="F12" s="156"/>
      <c r="G12" s="156"/>
      <c r="H12" s="81" t="s">
        <v>26</v>
      </c>
      <c r="I12" s="67" t="s">
        <v>25</v>
      </c>
      <c r="J12" s="157" t="s">
        <v>24</v>
      </c>
      <c r="K12" s="157"/>
      <c r="L12" s="157" t="s">
        <v>23</v>
      </c>
      <c r="M12" s="157"/>
      <c r="N12" s="158" t="s">
        <v>22</v>
      </c>
      <c r="O12" s="156"/>
      <c r="P12" s="159"/>
    </row>
    <row r="13" spans="1:16" ht="15" thickBot="1">
      <c r="A13" s="7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1:16" ht="14.25" thickBot="1">
      <c r="A14" s="30" t="s">
        <v>21</v>
      </c>
      <c r="B14" s="137" t="s">
        <v>141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6">
      <c r="A15" s="7"/>
      <c r="B15" s="245" t="s">
        <v>169</v>
      </c>
      <c r="C15" s="246"/>
      <c r="D15" s="246"/>
      <c r="E15" s="246"/>
      <c r="F15" s="246"/>
      <c r="G15" s="247"/>
      <c r="H15" s="24">
        <v>1</v>
      </c>
      <c r="I15" s="23" t="s">
        <v>170</v>
      </c>
      <c r="J15" s="255">
        <v>36000</v>
      </c>
      <c r="K15" s="256"/>
      <c r="L15" s="234">
        <v>114000</v>
      </c>
      <c r="M15" s="235"/>
      <c r="N15" s="146"/>
      <c r="O15" s="146"/>
      <c r="P15" s="147"/>
    </row>
    <row r="16" spans="1:16">
      <c r="A16" s="7"/>
      <c r="B16" s="150" t="s">
        <v>196</v>
      </c>
      <c r="C16" s="151"/>
      <c r="D16" s="151"/>
      <c r="E16" s="151"/>
      <c r="F16" s="151"/>
      <c r="G16" s="151"/>
      <c r="H16" s="82">
        <v>2</v>
      </c>
      <c r="I16" s="83" t="s">
        <v>6</v>
      </c>
      <c r="J16" s="253">
        <v>48000</v>
      </c>
      <c r="K16" s="254"/>
      <c r="L16" s="236"/>
      <c r="M16" s="237"/>
      <c r="N16" s="148"/>
      <c r="O16" s="148"/>
      <c r="P16" s="149"/>
    </row>
    <row r="17" spans="1:16">
      <c r="A17" s="7"/>
      <c r="B17" s="245" t="s">
        <v>171</v>
      </c>
      <c r="C17" s="246"/>
      <c r="D17" s="246"/>
      <c r="E17" s="246"/>
      <c r="F17" s="246"/>
      <c r="G17" s="247"/>
      <c r="H17" s="22">
        <v>2</v>
      </c>
      <c r="I17" s="94" t="s">
        <v>6</v>
      </c>
      <c r="J17" s="253">
        <v>30000</v>
      </c>
      <c r="K17" s="254"/>
      <c r="L17" s="236"/>
      <c r="M17" s="237"/>
      <c r="N17" s="148"/>
      <c r="O17" s="148"/>
      <c r="P17" s="149"/>
    </row>
    <row r="18" spans="1:16">
      <c r="A18" s="7"/>
      <c r="B18" s="245" t="s">
        <v>172</v>
      </c>
      <c r="C18" s="246"/>
      <c r="D18" s="246"/>
      <c r="E18" s="246"/>
      <c r="F18" s="246"/>
      <c r="G18" s="247"/>
      <c r="H18" s="74"/>
      <c r="I18" s="62"/>
      <c r="J18" s="120"/>
      <c r="K18" s="121"/>
      <c r="L18" s="236"/>
      <c r="M18" s="237"/>
      <c r="N18" s="148"/>
      <c r="O18" s="148"/>
      <c r="P18" s="149"/>
    </row>
    <row r="19" spans="1:16">
      <c r="A19" s="7"/>
      <c r="B19" s="150"/>
      <c r="C19" s="151"/>
      <c r="D19" s="151"/>
      <c r="E19" s="151"/>
      <c r="F19" s="151"/>
      <c r="G19" s="151"/>
      <c r="H19" s="21"/>
      <c r="I19" s="20"/>
      <c r="J19" s="120"/>
      <c r="K19" s="121"/>
      <c r="L19" s="236"/>
      <c r="M19" s="237"/>
      <c r="N19" s="148"/>
      <c r="O19" s="148"/>
      <c r="P19" s="149"/>
    </row>
    <row r="20" spans="1:16">
      <c r="A20" s="7"/>
      <c r="B20" s="245"/>
      <c r="C20" s="246"/>
      <c r="D20" s="246"/>
      <c r="E20" s="246"/>
      <c r="F20" s="246"/>
      <c r="G20" s="247"/>
      <c r="H20" s="21"/>
      <c r="I20" s="91"/>
      <c r="J20" s="253"/>
      <c r="K20" s="254"/>
      <c r="L20" s="238"/>
      <c r="M20" s="239"/>
      <c r="N20" s="70"/>
      <c r="O20" s="70"/>
      <c r="P20" s="71"/>
    </row>
    <row r="21" spans="1:16" ht="14.25" thickBot="1">
      <c r="A21" s="7"/>
      <c r="B21" s="122" t="s">
        <v>10</v>
      </c>
      <c r="C21" s="123"/>
      <c r="D21" s="123"/>
      <c r="E21" s="123"/>
      <c r="F21" s="123"/>
      <c r="G21" s="123"/>
      <c r="H21" s="19"/>
      <c r="I21" s="18"/>
      <c r="J21" s="124"/>
      <c r="K21" s="125"/>
      <c r="L21" s="126">
        <v>114000</v>
      </c>
      <c r="M21" s="126"/>
      <c r="N21" s="86"/>
      <c r="O21" s="249"/>
      <c r="P21" s="250"/>
    </row>
    <row r="22" spans="1:16" ht="18.75" thickTop="1" thickBot="1">
      <c r="A22" s="7"/>
      <c r="B22" s="127"/>
      <c r="C22" s="128"/>
      <c r="D22" s="128"/>
      <c r="E22" s="128"/>
      <c r="F22" s="128"/>
      <c r="G22" s="128"/>
      <c r="H22" s="15"/>
      <c r="I22" s="14"/>
      <c r="J22" s="129" t="s">
        <v>5</v>
      </c>
      <c r="K22" s="130"/>
      <c r="L22" s="248">
        <v>70000</v>
      </c>
      <c r="M22" s="248"/>
      <c r="N22" s="13">
        <f>1-(L22/L21)</f>
        <v>0.38596491228070173</v>
      </c>
      <c r="O22" s="132" t="s">
        <v>4</v>
      </c>
      <c r="P22" s="133"/>
    </row>
    <row r="23" spans="1:16" ht="14.25" thickBot="1">
      <c r="A23" s="26"/>
      <c r="B23" s="134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6" ht="14.25" thickBot="1">
      <c r="A24" s="29" t="s">
        <v>18</v>
      </c>
      <c r="B24" s="137" t="s">
        <v>141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16">
      <c r="A25" s="7"/>
      <c r="B25" s="140" t="s">
        <v>173</v>
      </c>
      <c r="C25" s="141"/>
      <c r="D25" s="141"/>
      <c r="E25" s="141"/>
      <c r="F25" s="141"/>
      <c r="G25" s="141"/>
      <c r="H25" s="24">
        <v>1</v>
      </c>
      <c r="I25" s="23" t="s">
        <v>170</v>
      </c>
      <c r="J25" s="255">
        <v>88000</v>
      </c>
      <c r="K25" s="256"/>
      <c r="L25" s="144">
        <v>320000</v>
      </c>
      <c r="M25" s="144"/>
      <c r="N25" s="146"/>
      <c r="O25" s="146"/>
      <c r="P25" s="147"/>
    </row>
    <row r="26" spans="1:16">
      <c r="A26" s="7"/>
      <c r="B26" s="150" t="s">
        <v>197</v>
      </c>
      <c r="C26" s="151"/>
      <c r="D26" s="151"/>
      <c r="E26" s="151"/>
      <c r="F26" s="151"/>
      <c r="G26" s="151"/>
      <c r="H26" s="82">
        <v>2</v>
      </c>
      <c r="I26" s="83" t="s">
        <v>6</v>
      </c>
      <c r="J26" s="253">
        <v>172000</v>
      </c>
      <c r="K26" s="254"/>
      <c r="L26" s="145"/>
      <c r="M26" s="145"/>
      <c r="N26" s="148"/>
      <c r="O26" s="148"/>
      <c r="P26" s="149"/>
    </row>
    <row r="27" spans="1:16">
      <c r="A27" s="7"/>
      <c r="B27" s="245" t="s">
        <v>174</v>
      </c>
      <c r="C27" s="246"/>
      <c r="D27" s="246"/>
      <c r="E27" s="246"/>
      <c r="F27" s="246"/>
      <c r="G27" s="247"/>
      <c r="H27" s="65">
        <v>2</v>
      </c>
      <c r="I27" s="62" t="s">
        <v>6</v>
      </c>
      <c r="J27" s="253">
        <v>60000</v>
      </c>
      <c r="K27" s="254"/>
      <c r="L27" s="145"/>
      <c r="M27" s="145"/>
      <c r="N27" s="148"/>
      <c r="O27" s="148"/>
      <c r="P27" s="149"/>
    </row>
    <row r="28" spans="1:16">
      <c r="A28" s="7"/>
      <c r="B28" s="245" t="s">
        <v>172</v>
      </c>
      <c r="C28" s="246"/>
      <c r="D28" s="246"/>
      <c r="E28" s="246"/>
      <c r="F28" s="246"/>
      <c r="G28" s="247"/>
      <c r="H28" s="22"/>
      <c r="I28" s="62"/>
      <c r="J28" s="68"/>
      <c r="K28" s="69"/>
      <c r="L28" s="145"/>
      <c r="M28" s="145"/>
      <c r="N28" s="148"/>
      <c r="O28" s="148"/>
      <c r="P28" s="149"/>
    </row>
    <row r="29" spans="1:16">
      <c r="A29" s="7"/>
      <c r="B29" s="245"/>
      <c r="C29" s="246"/>
      <c r="D29" s="246"/>
      <c r="E29" s="246"/>
      <c r="F29" s="246"/>
      <c r="G29" s="247"/>
      <c r="H29" s="21"/>
      <c r="I29" s="20"/>
      <c r="J29" s="120"/>
      <c r="K29" s="121"/>
      <c r="L29" s="145"/>
      <c r="M29" s="145"/>
      <c r="N29" s="148"/>
      <c r="O29" s="148"/>
      <c r="P29" s="149"/>
    </row>
    <row r="30" spans="1:16" ht="14.25" thickBot="1">
      <c r="A30" s="7"/>
      <c r="B30" s="122" t="s">
        <v>10</v>
      </c>
      <c r="C30" s="123"/>
      <c r="D30" s="123"/>
      <c r="E30" s="123"/>
      <c r="F30" s="123"/>
      <c r="G30" s="123"/>
      <c r="H30" s="19"/>
      <c r="I30" s="18"/>
      <c r="J30" s="124"/>
      <c r="K30" s="125"/>
      <c r="L30" s="126">
        <v>320000</v>
      </c>
      <c r="M30" s="126"/>
      <c r="N30" s="87"/>
      <c r="O30" s="224"/>
      <c r="P30" s="225"/>
    </row>
    <row r="31" spans="1:16" ht="18.75" thickTop="1" thickBot="1">
      <c r="A31" s="7"/>
      <c r="B31" s="127"/>
      <c r="C31" s="128"/>
      <c r="D31" s="128"/>
      <c r="E31" s="128"/>
      <c r="F31" s="128"/>
      <c r="G31" s="128"/>
      <c r="H31" s="15"/>
      <c r="I31" s="14"/>
      <c r="J31" s="129" t="s">
        <v>5</v>
      </c>
      <c r="K31" s="130"/>
      <c r="L31" s="248">
        <v>190000</v>
      </c>
      <c r="M31" s="248"/>
      <c r="N31" s="13">
        <f>1-(L31/L30)</f>
        <v>0.40625</v>
      </c>
      <c r="O31" s="132" t="s">
        <v>4</v>
      </c>
      <c r="P31" s="133"/>
    </row>
    <row r="32" spans="1:16" ht="14.25" thickBot="1">
      <c r="A32" s="26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6" ht="14.25" thickBot="1">
      <c r="A33" s="29" t="s">
        <v>105</v>
      </c>
      <c r="B33" s="137" t="s">
        <v>141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  <row r="34" spans="1:16">
      <c r="A34" s="7"/>
      <c r="B34" s="140" t="s">
        <v>175</v>
      </c>
      <c r="C34" s="141"/>
      <c r="D34" s="141"/>
      <c r="E34" s="141"/>
      <c r="F34" s="141"/>
      <c r="G34" s="141"/>
      <c r="H34" s="24">
        <v>1</v>
      </c>
      <c r="I34" s="23" t="s">
        <v>170</v>
      </c>
      <c r="J34" s="255">
        <v>200000</v>
      </c>
      <c r="K34" s="256"/>
      <c r="L34" s="234">
        <v>970000</v>
      </c>
      <c r="M34" s="235"/>
      <c r="N34" s="240"/>
      <c r="O34" s="146"/>
      <c r="P34" s="147"/>
    </row>
    <row r="35" spans="1:16">
      <c r="A35" s="7"/>
      <c r="B35" s="150" t="s">
        <v>198</v>
      </c>
      <c r="C35" s="151"/>
      <c r="D35" s="151"/>
      <c r="E35" s="151"/>
      <c r="F35" s="151"/>
      <c r="G35" s="151"/>
      <c r="H35" s="82">
        <v>2</v>
      </c>
      <c r="I35" s="83" t="s">
        <v>6</v>
      </c>
      <c r="J35" s="253">
        <v>680000</v>
      </c>
      <c r="K35" s="254"/>
      <c r="L35" s="236"/>
      <c r="M35" s="237"/>
      <c r="N35" s="241"/>
      <c r="O35" s="148"/>
      <c r="P35" s="149"/>
    </row>
    <row r="36" spans="1:16">
      <c r="A36" s="7"/>
      <c r="B36" s="245" t="s">
        <v>176</v>
      </c>
      <c r="C36" s="246"/>
      <c r="D36" s="246"/>
      <c r="E36" s="246"/>
      <c r="F36" s="246"/>
      <c r="G36" s="247"/>
      <c r="H36" s="95">
        <v>2</v>
      </c>
      <c r="I36" s="96" t="s">
        <v>6</v>
      </c>
      <c r="J36" s="253">
        <v>90000</v>
      </c>
      <c r="K36" s="254"/>
      <c r="L36" s="236"/>
      <c r="M36" s="237"/>
      <c r="N36" s="241"/>
      <c r="O36" s="148"/>
      <c r="P36" s="149"/>
    </row>
    <row r="37" spans="1:16">
      <c r="A37" s="7"/>
      <c r="B37" s="245" t="s">
        <v>172</v>
      </c>
      <c r="C37" s="246"/>
      <c r="D37" s="246"/>
      <c r="E37" s="246"/>
      <c r="F37" s="246"/>
      <c r="G37" s="247"/>
      <c r="H37" s="88"/>
      <c r="I37" s="89"/>
      <c r="J37" s="120"/>
      <c r="K37" s="121"/>
      <c r="L37" s="236"/>
      <c r="M37" s="237"/>
      <c r="N37" s="241"/>
      <c r="O37" s="148"/>
      <c r="P37" s="149"/>
    </row>
    <row r="38" spans="1:16">
      <c r="A38" s="7"/>
      <c r="B38" s="245"/>
      <c r="C38" s="246"/>
      <c r="D38" s="246"/>
      <c r="E38" s="246"/>
      <c r="F38" s="246"/>
      <c r="G38" s="247"/>
      <c r="H38" s="65"/>
      <c r="I38" s="62"/>
      <c r="J38" s="120"/>
      <c r="K38" s="121"/>
      <c r="L38" s="238"/>
      <c r="M38" s="239"/>
      <c r="N38" s="242"/>
      <c r="O38" s="243"/>
      <c r="P38" s="244"/>
    </row>
    <row r="39" spans="1:16" ht="14.25" thickBot="1">
      <c r="A39" s="7"/>
      <c r="B39" s="122" t="s">
        <v>10</v>
      </c>
      <c r="C39" s="123"/>
      <c r="D39" s="123"/>
      <c r="E39" s="123"/>
      <c r="F39" s="123"/>
      <c r="G39" s="221"/>
      <c r="H39" s="19"/>
      <c r="I39" s="18"/>
      <c r="J39" s="124"/>
      <c r="K39" s="125"/>
      <c r="L39" s="222">
        <v>970000</v>
      </c>
      <c r="M39" s="223"/>
      <c r="N39" s="87"/>
      <c r="O39" s="224"/>
      <c r="P39" s="225"/>
    </row>
    <row r="40" spans="1:16" ht="18.75" thickTop="1" thickBot="1">
      <c r="A40" s="7"/>
      <c r="B40" s="127"/>
      <c r="C40" s="128"/>
      <c r="D40" s="128"/>
      <c r="E40" s="128"/>
      <c r="F40" s="128"/>
      <c r="G40" s="226"/>
      <c r="H40" s="15"/>
      <c r="I40" s="14"/>
      <c r="J40" s="227" t="s">
        <v>5</v>
      </c>
      <c r="K40" s="228"/>
      <c r="L40" s="229">
        <v>555000</v>
      </c>
      <c r="M40" s="230"/>
      <c r="N40" s="13">
        <f>1-(L40/L39)</f>
        <v>0.42783505154639179</v>
      </c>
      <c r="O40" s="132" t="s">
        <v>4</v>
      </c>
      <c r="P40" s="133"/>
    </row>
    <row r="41" spans="1:16" ht="19.5" thickBot="1">
      <c r="A41" s="12"/>
      <c r="B41" s="101" t="s">
        <v>3</v>
      </c>
      <c r="C41" s="102"/>
      <c r="D41" s="102"/>
      <c r="E41" s="103"/>
      <c r="F41" s="104">
        <v>0.08</v>
      </c>
      <c r="G41" s="105"/>
      <c r="H41" s="102" t="s">
        <v>2</v>
      </c>
      <c r="I41" s="102"/>
      <c r="J41" s="106"/>
      <c r="K41" s="107"/>
      <c r="L41" s="107"/>
      <c r="M41" s="108"/>
      <c r="N41" s="11"/>
      <c r="O41" s="11"/>
      <c r="P41" s="11"/>
    </row>
    <row r="42" spans="1:16" ht="14.25" thickBot="1">
      <c r="A42" s="7"/>
      <c r="B42" s="6"/>
      <c r="C42" s="6"/>
      <c r="D42" s="6"/>
      <c r="E42" s="6"/>
      <c r="F42" s="6"/>
      <c r="G42" s="6"/>
      <c r="H42" s="37"/>
      <c r="I42" s="6"/>
      <c r="J42" s="6"/>
      <c r="K42" s="6"/>
      <c r="L42" s="6"/>
      <c r="M42" s="6"/>
      <c r="N42" s="6"/>
      <c r="O42" s="6"/>
      <c r="P42" s="6"/>
    </row>
    <row r="43" spans="1:16">
      <c r="A43" s="7"/>
      <c r="B43" s="9" t="s">
        <v>1</v>
      </c>
      <c r="C43" s="109" t="s">
        <v>177</v>
      </c>
      <c r="D43" s="109"/>
      <c r="E43" s="109"/>
      <c r="F43" s="109"/>
      <c r="G43" s="109"/>
      <c r="H43" s="109"/>
      <c r="I43" s="109"/>
      <c r="J43" s="109"/>
      <c r="K43" s="109"/>
      <c r="L43" s="109"/>
      <c r="M43" s="5"/>
      <c r="N43" s="110"/>
      <c r="O43" s="111"/>
      <c r="P43" s="116"/>
    </row>
    <row r="44" spans="1:16">
      <c r="A44" s="7"/>
      <c r="B44" s="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5"/>
      <c r="N44" s="112"/>
      <c r="O44" s="113"/>
      <c r="P44" s="117"/>
    </row>
    <row r="45" spans="1:16" ht="14.25" thickBot="1">
      <c r="A45" s="7"/>
      <c r="B45" s="6"/>
      <c r="C45" s="6"/>
      <c r="D45" s="6"/>
      <c r="E45" s="6"/>
      <c r="F45" s="6"/>
      <c r="G45" s="6"/>
      <c r="H45" s="37"/>
      <c r="I45" s="6"/>
      <c r="J45" s="6"/>
      <c r="K45" s="6"/>
      <c r="L45" s="6"/>
      <c r="M45" s="5"/>
      <c r="N45" s="114"/>
      <c r="O45" s="115"/>
      <c r="P45" s="118"/>
    </row>
    <row r="46" spans="1:16">
      <c r="B46" s="2"/>
      <c r="C46" s="2"/>
      <c r="D46" s="2"/>
      <c r="E46" s="2"/>
      <c r="F46" s="2"/>
      <c r="G46" s="2"/>
      <c r="H46" s="90"/>
      <c r="I46" s="2"/>
      <c r="J46" s="2"/>
      <c r="K46" s="2"/>
      <c r="L46" s="2"/>
      <c r="M46" s="2"/>
      <c r="N46" s="2"/>
      <c r="O46" s="2"/>
      <c r="P46" s="2"/>
    </row>
  </sheetData>
  <mergeCells count="95">
    <mergeCell ref="N1:P1"/>
    <mergeCell ref="B3:G3"/>
    <mergeCell ref="C5:G5"/>
    <mergeCell ref="C6:G6"/>
    <mergeCell ref="B7:D7"/>
    <mergeCell ref="E7:H7"/>
    <mergeCell ref="J7:O7"/>
    <mergeCell ref="B8:D8"/>
    <mergeCell ref="E8:H8"/>
    <mergeCell ref="J8:O8"/>
    <mergeCell ref="B9:D9"/>
    <mergeCell ref="E9:H9"/>
    <mergeCell ref="J9:P9"/>
    <mergeCell ref="B10:D10"/>
    <mergeCell ref="E10:H10"/>
    <mergeCell ref="K10:O10"/>
    <mergeCell ref="B12:G12"/>
    <mergeCell ref="J12:K12"/>
    <mergeCell ref="L12:M12"/>
    <mergeCell ref="N12:P12"/>
    <mergeCell ref="B13:P13"/>
    <mergeCell ref="B14:P14"/>
    <mergeCell ref="B15:G15"/>
    <mergeCell ref="J15:K15"/>
    <mergeCell ref="L15:M20"/>
    <mergeCell ref="N15:P19"/>
    <mergeCell ref="B16:G16"/>
    <mergeCell ref="B17:G17"/>
    <mergeCell ref="B18:G18"/>
    <mergeCell ref="J18:K18"/>
    <mergeCell ref="B23:P23"/>
    <mergeCell ref="B19:G19"/>
    <mergeCell ref="J19:K19"/>
    <mergeCell ref="B20:G20"/>
    <mergeCell ref="B21:G21"/>
    <mergeCell ref="J21:K21"/>
    <mergeCell ref="L21:M21"/>
    <mergeCell ref="O21:P21"/>
    <mergeCell ref="B22:G22"/>
    <mergeCell ref="J22:K22"/>
    <mergeCell ref="L22:M22"/>
    <mergeCell ref="O22:P22"/>
    <mergeCell ref="B24:P24"/>
    <mergeCell ref="B25:G25"/>
    <mergeCell ref="J25:K25"/>
    <mergeCell ref="L25:M29"/>
    <mergeCell ref="N25:P29"/>
    <mergeCell ref="B26:G26"/>
    <mergeCell ref="B27:G27"/>
    <mergeCell ref="J27:K27"/>
    <mergeCell ref="B28:G28"/>
    <mergeCell ref="B29:G29"/>
    <mergeCell ref="J29:K29"/>
    <mergeCell ref="J30:K30"/>
    <mergeCell ref="L30:M30"/>
    <mergeCell ref="O30:P30"/>
    <mergeCell ref="B32:P32"/>
    <mergeCell ref="B33:P33"/>
    <mergeCell ref="B31:G31"/>
    <mergeCell ref="J31:K31"/>
    <mergeCell ref="L31:M31"/>
    <mergeCell ref="O31:P31"/>
    <mergeCell ref="B30:G30"/>
    <mergeCell ref="B34:G34"/>
    <mergeCell ref="J34:K34"/>
    <mergeCell ref="L34:M38"/>
    <mergeCell ref="N34:P38"/>
    <mergeCell ref="B35:G35"/>
    <mergeCell ref="B36:G36"/>
    <mergeCell ref="B37:G37"/>
    <mergeCell ref="J37:K37"/>
    <mergeCell ref="L40:M40"/>
    <mergeCell ref="O40:P40"/>
    <mergeCell ref="B38:G38"/>
    <mergeCell ref="J38:K38"/>
    <mergeCell ref="B39:G39"/>
    <mergeCell ref="J39:K39"/>
    <mergeCell ref="L39:M39"/>
    <mergeCell ref="O39:P39"/>
    <mergeCell ref="P43:P45"/>
    <mergeCell ref="C44:L44"/>
    <mergeCell ref="J16:K16"/>
    <mergeCell ref="J17:K17"/>
    <mergeCell ref="J20:K20"/>
    <mergeCell ref="J26:K26"/>
    <mergeCell ref="J35:K35"/>
    <mergeCell ref="J36:K36"/>
    <mergeCell ref="B41:E41"/>
    <mergeCell ref="F41:G41"/>
    <mergeCell ref="H41:I41"/>
    <mergeCell ref="J41:M41"/>
    <mergeCell ref="C43:L43"/>
    <mergeCell ref="N43:O45"/>
    <mergeCell ref="B40:G40"/>
    <mergeCell ref="J40:K40"/>
  </mergeCells>
  <phoneticPr fontId="3"/>
  <dataValidations count="1">
    <dataValidation imeMode="off" allowBlank="1" showInputMessage="1" showErrorMessage="1" sqref="N1"/>
  </dataValidations>
  <pageMargins left="0.70866141732283472" right="0.70866141732283472" top="0.74803149606299213" bottom="0.74803149606299213" header="0.31496062992125984" footer="0.31496062992125984"/>
  <pageSetup paperSize="9"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20</vt:i4>
      </vt:variant>
    </vt:vector>
  </HeadingPairs>
  <TitlesOfParts>
    <vt:vector size="51" baseType="lpstr">
      <vt:lpstr>バイトル昼新規2week</vt:lpstr>
      <vt:lpstr>バイトル昼新規4week</vt:lpstr>
      <vt:lpstr>バイトル昼継続2week</vt:lpstr>
      <vt:lpstr>バイトル昼継続4week</vt:lpstr>
      <vt:lpstr>バイトル夜新規2week</vt:lpstr>
      <vt:lpstr>バイトル夜新規4week</vt:lpstr>
      <vt:lpstr>バイトル夜継続2week</vt:lpstr>
      <vt:lpstr>バイトル夜継続4week</vt:lpstr>
      <vt:lpstr>an 新規4week </vt:lpstr>
      <vt:lpstr>an 新規8week</vt:lpstr>
      <vt:lpstr>an 新規12week</vt:lpstr>
      <vt:lpstr>an 継続2week</vt:lpstr>
      <vt:lpstr>an 継続4week</vt:lpstr>
      <vt:lpstr>an 夜新規2week</vt:lpstr>
      <vt:lpstr>an 夜新規3week</vt:lpstr>
      <vt:lpstr>an 夜新規5week</vt:lpstr>
      <vt:lpstr>an 夜新規9week</vt:lpstr>
      <vt:lpstr>an 夜継続2week</vt:lpstr>
      <vt:lpstr>an 夜継続4week</vt:lpstr>
      <vt:lpstr>an 夜継続8week</vt:lpstr>
      <vt:lpstr>マイナビバイト 上位ランク</vt:lpstr>
      <vt:lpstr>マイナビバイト 下位ランク</vt:lpstr>
      <vt:lpstr>タウンワーク上位ランク新規</vt:lpstr>
      <vt:lpstr>タウンワーク下位ランク新規</vt:lpstr>
      <vt:lpstr>タウンワーク上位ランク継続</vt:lpstr>
      <vt:lpstr>タウンワーク下位ランク継続</vt:lpstr>
      <vt:lpstr>アイデム折込上位ランク</vt:lpstr>
      <vt:lpstr>アイデム折込下位ランク</vt:lpstr>
      <vt:lpstr>Jobアイデム（ＦＰ）</vt:lpstr>
      <vt:lpstr>イーアイデム（Ｗｅｂ）</vt:lpstr>
      <vt:lpstr>アイデム３媒体組み合わせ①</vt:lpstr>
      <vt:lpstr>'an 継続2week'!Print_Area</vt:lpstr>
      <vt:lpstr>'an 継続4week'!Print_Area</vt:lpstr>
      <vt:lpstr>'an 新規12week'!Print_Area</vt:lpstr>
      <vt:lpstr>'an 新規4week '!Print_Area</vt:lpstr>
      <vt:lpstr>'an 新規8week'!Print_Area</vt:lpstr>
      <vt:lpstr>'an 夜継続2week'!Print_Area</vt:lpstr>
      <vt:lpstr>'an 夜継続4week'!Print_Area</vt:lpstr>
      <vt:lpstr>'an 夜継続8week'!Print_Area</vt:lpstr>
      <vt:lpstr>'an 夜新規2week'!Print_Area</vt:lpstr>
      <vt:lpstr>'an 夜新規3week'!Print_Area</vt:lpstr>
      <vt:lpstr>'an 夜新規5week'!Print_Area</vt:lpstr>
      <vt:lpstr>'an 夜新規9week'!Print_Area</vt:lpstr>
      <vt:lpstr>バイトル昼継続2week!Print_Area</vt:lpstr>
      <vt:lpstr>バイトル昼継続4week!Print_Area</vt:lpstr>
      <vt:lpstr>バイトル昼新規2week!Print_Area</vt:lpstr>
      <vt:lpstr>バイトル昼新規4week!Print_Area</vt:lpstr>
      <vt:lpstr>バイトル夜継続2week!Print_Area</vt:lpstr>
      <vt:lpstr>バイトル夜継続4week!Print_Area</vt:lpstr>
      <vt:lpstr>バイトル夜新規2week!Print_Area</vt:lpstr>
      <vt:lpstr>バイトル夜新規4week!Print_Area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林田岳広</cp:lastModifiedBy>
  <cp:lastPrinted>2016-07-08T05:16:22Z</cp:lastPrinted>
  <dcterms:created xsi:type="dcterms:W3CDTF">2016-04-07T02:27:49Z</dcterms:created>
  <dcterms:modified xsi:type="dcterms:W3CDTF">2016-08-26T09:44:13Z</dcterms:modified>
</cp:coreProperties>
</file>